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195" windowHeight="8910" activeTab="1"/>
  </bookViews>
  <sheets>
    <sheet name="Sheet1-Date contract" sheetId="1" r:id="rId1"/>
    <sheet name="Sheet1a)-Doc.gen" sheetId="2" r:id="rId2"/>
    <sheet name="Sheet2a)-eval.cap.teh" sheetId="3" r:id="rId3"/>
    <sheet name="Sheet2b) Docum.aparate" sheetId="4" r:id="rId4"/>
    <sheet name="sheet3-Res.umane" sheetId="5" r:id="rId5"/>
    <sheet name="Sheet4-Logistica" sheetId="6" r:id="rId6"/>
    <sheet name="Sheet5-Crit.disponib." sheetId="7" r:id="rId7"/>
    <sheet name="Sheet6-Oferta serv.RX" sheetId="8" r:id="rId8"/>
  </sheets>
  <definedNames>
    <definedName name="_xlnm.Print_Area" localSheetId="2">'Sheet2a)-eval.cap.teh'!$A$4:$X$220</definedName>
    <definedName name="_xlnm.Print_Area" localSheetId="5">'Sheet4-Logistica'!$A$4:$F$37</definedName>
  </definedNames>
  <calcPr fullCalcOnLoad="1"/>
</workbook>
</file>

<file path=xl/sharedStrings.xml><?xml version="1.0" encoding="utf-8"?>
<sst xmlns="http://schemas.openxmlformats.org/spreadsheetml/2006/main" count="1128" uniqueCount="470">
  <si>
    <t>Raspundem de corectitudinea si exactitatea datelor.</t>
  </si>
  <si>
    <t>A. Radiologie</t>
  </si>
  <si>
    <t>A.1 Radiologie (scopie)</t>
  </si>
  <si>
    <t>Date tehnice</t>
  </si>
  <si>
    <t>Nr.puncte-echipament</t>
  </si>
  <si>
    <t>Optiuni</t>
  </si>
  <si>
    <t>Nume</t>
  </si>
  <si>
    <t>Serie/Nr</t>
  </si>
  <si>
    <t>Anul Fabric</t>
  </si>
  <si>
    <t>Nr.puncte/dispozitiv (15 )</t>
  </si>
  <si>
    <t>Dispozitiv1</t>
  </si>
  <si>
    <t>fara</t>
  </si>
  <si>
    <t>Dispozitiv2</t>
  </si>
  <si>
    <t>Dispozitiv3</t>
  </si>
  <si>
    <t>Dispozitiv4</t>
  </si>
  <si>
    <t>Act de detinere</t>
  </si>
  <si>
    <t>Contract de service</t>
  </si>
  <si>
    <t>Buletin de verificare periodica</t>
  </si>
  <si>
    <t>Tip act</t>
  </si>
  <si>
    <t>Nr/Data</t>
  </si>
  <si>
    <t xml:space="preserve">Valabil pana la data </t>
  </si>
  <si>
    <t>A.2 Radiologie (grafie)</t>
  </si>
  <si>
    <t>B. Post independent de radiografie</t>
  </si>
  <si>
    <t>Aviz utilizare OTDM/CEE</t>
  </si>
  <si>
    <t>C. Radiografie dentara</t>
  </si>
  <si>
    <t>Nr.puncte/dispozitiv(15 )</t>
  </si>
  <si>
    <t>D. Aparate de radiologie mobile</t>
  </si>
  <si>
    <t>E. Mamografie</t>
  </si>
  <si>
    <t>Dimensiunea campului de expunere (Da/Nu)</t>
  </si>
  <si>
    <t>Facilitate de stereotaxie (Da/Nu)</t>
  </si>
  <si>
    <t>Caracteristici tehnice</t>
  </si>
  <si>
    <t>Doppler color power sau angio Doppler (Da/Nu)</t>
  </si>
  <si>
    <t>Dopler pulsat (Da/Nu)</t>
  </si>
  <si>
    <t>Triplex (Da/Nu)</t>
  </si>
  <si>
    <t>achiz imag panoram (Da/Nu)</t>
  </si>
  <si>
    <t>achiz imag panoram cu Doppler color (Da/Nu)</t>
  </si>
  <si>
    <t>achiz imag cu armonici sup (Da/Nu</t>
  </si>
  <si>
    <t>modalit de salv imag (DICOM sau PC) (Da/Nu</t>
  </si>
  <si>
    <t>printer alb-negru/color (Da/Nu</t>
  </si>
  <si>
    <t>G. computer tomografie</t>
  </si>
  <si>
    <t>Nr.puncte-echipamente</t>
  </si>
  <si>
    <t>timp de achizitie/secunda (0,5-1, &lt;0,5)</t>
  </si>
  <si>
    <t>Circulatie -64 slice (Da/Nu)</t>
  </si>
  <si>
    <t>evaluare nodul pulmonar-16 slice (Da/Nu)</t>
  </si>
  <si>
    <t>Perfuzie-64 slice (Da/Nu)</t>
  </si>
  <si>
    <t>colonoscopie-64 slice (Da/Nu)</t>
  </si>
  <si>
    <t>angiografie cu substractie de os-16 slice (Da/Nu</t>
  </si>
  <si>
    <t>dental-2 slice (Da/Nu)</t>
  </si>
  <si>
    <t>injector automat (Da/Nu)</t>
  </si>
  <si>
    <t>H. Imagistica prin rezonanta magnetica</t>
  </si>
  <si>
    <t>Post procesare 3D (Da/Nu)</t>
  </si>
  <si>
    <t>Tractografie (Da/Nu)</t>
  </si>
  <si>
    <t>Soft cardiac (Da/Nu)</t>
  </si>
  <si>
    <t>Soft scanare corp in totalitate (Da/Nu)</t>
  </si>
  <si>
    <t>Angiografie corp in totalitate (Da/Nu)</t>
  </si>
  <si>
    <t>Spectoscopie</t>
  </si>
  <si>
    <t>I. Medicina nucleara (Gamma camera)</t>
  </si>
  <si>
    <t>Documente</t>
  </si>
  <si>
    <t>Nr.puncte/dispozitiv (70)</t>
  </si>
  <si>
    <t>Nr.puncte/dispozitiv (15)</t>
  </si>
  <si>
    <t>K. accesorii pentru prelucrarea, transmisia si stocarea imaginilor</t>
  </si>
  <si>
    <t>Camera obscura umeda manuala</t>
  </si>
  <si>
    <t>Developator automat umed</t>
  </si>
  <si>
    <t>Developator umed day light</t>
  </si>
  <si>
    <t>Cititor de placi fosforice (CR)</t>
  </si>
  <si>
    <t>Developare automata uscata</t>
  </si>
  <si>
    <t>Arhiva filme radiologice</t>
  </si>
  <si>
    <t>Arhiva de mare capacitate (PACS)</t>
  </si>
  <si>
    <t>Calcul puncte furnizor</t>
  </si>
  <si>
    <t>Calcul puncte CAS ARGES</t>
  </si>
  <si>
    <t>Furnizor de investigatii medicale paraclinice de radiologie-imagistica medicala:</t>
  </si>
  <si>
    <t>Punct de lucru ¹):</t>
  </si>
  <si>
    <t>Da/Nu</t>
  </si>
  <si>
    <t>MEDICI</t>
  </si>
  <si>
    <t>Nr. crt.</t>
  </si>
  <si>
    <t>Nume si prenume</t>
  </si>
  <si>
    <t>CNP</t>
  </si>
  <si>
    <t>BI/CI</t>
  </si>
  <si>
    <t>Contract **)</t>
  </si>
  <si>
    <t>Punctaj Furnizor</t>
  </si>
  <si>
    <t>Punctaj CAS AG</t>
  </si>
  <si>
    <t>Serie si nr.</t>
  </si>
  <si>
    <t>Data expirarii</t>
  </si>
  <si>
    <t>Nr.</t>
  </si>
  <si>
    <t>Tip contract</t>
  </si>
  <si>
    <t>Nr ore/zi</t>
  </si>
  <si>
    <t>Program de lucru</t>
  </si>
  <si>
    <t>Cod parafa</t>
  </si>
  <si>
    <t xml:space="preserve">Specialitatea/ Competenta </t>
  </si>
  <si>
    <t>Specialitatea/ Competenta *)</t>
  </si>
  <si>
    <t>Grad profesional</t>
  </si>
  <si>
    <t>*) Se completeaza in situatia in care un medic are mai multe specialitati paraclinice confirmate prin ordin al ministrului sanatatii.</t>
  </si>
  <si>
    <t>OPERATORI</t>
  </si>
  <si>
    <t>Certificat membru asociatie profesionala</t>
  </si>
  <si>
    <t>Cod parafa (dupa caz)</t>
  </si>
  <si>
    <t>Tip de activitate **)</t>
  </si>
  <si>
    <t>**) absolvent colegiu imagistica medicala, asistent medical imagistica medicala, bioinginer, fizician.</t>
  </si>
  <si>
    <t>ASISTENTI MEDICALI</t>
  </si>
  <si>
    <t>ASISTENTI GENERALISTI PENTRU ECO+ATI</t>
  </si>
  <si>
    <t>Total asistenti medicali=</t>
  </si>
  <si>
    <t>PERSONAL AUXILIAR - TEHNICIAN APARATURA MEDICALA</t>
  </si>
  <si>
    <t xml:space="preserve">Total personal auxiliar - tehnician aparatura medicala = </t>
  </si>
  <si>
    <r>
      <t>*1</t>
    </r>
    <r>
      <rPr>
        <sz val="10"/>
        <rFont val="Arial"/>
        <family val="0"/>
      </rPr>
      <t>) in situatia in care furnizorul are mai multe puncte de lucru pentru care solicita incheierea contractului cu casa de asigurari de sanatate,</t>
    </r>
  </si>
  <si>
    <t>se intocmesc tabele distincte pentru personalul aferent.</t>
  </si>
  <si>
    <t>**) Se va specifica forma legala in care se exercita profesia (contract de munca, PFA, etc).</t>
  </si>
  <si>
    <t xml:space="preserve">Punctajul se acorda pentru fiecare angajat medico-sanitar cu norma intreaga, iar pentru fractiuni de norma se acorda punctaj direct proportional   </t>
  </si>
  <si>
    <t>cu fractiunea de norma lucrata.</t>
  </si>
  <si>
    <r>
      <t xml:space="preserve">Punct de lucru </t>
    </r>
    <r>
      <rPr>
        <sz val="10"/>
        <rFont val="Arial Narrow"/>
        <family val="2"/>
      </rPr>
      <t>¹</t>
    </r>
    <r>
      <rPr>
        <sz val="10"/>
        <rFont val="Arial"/>
        <family val="0"/>
      </rPr>
      <t xml:space="preserve">: </t>
    </r>
  </si>
  <si>
    <t>L,Ma,Mi,J,Vi:</t>
  </si>
  <si>
    <t xml:space="preserve">Reprezentant legal: </t>
  </si>
  <si>
    <t>Data intocmirii:</t>
  </si>
  <si>
    <t>Descriere</t>
  </si>
  <si>
    <t>DA/NU</t>
  </si>
  <si>
    <t>a)</t>
  </si>
  <si>
    <t>b)</t>
  </si>
  <si>
    <t>Distribuţia rezultatelor investigaţiilor la medicul care a recomandat investigaţia</t>
  </si>
  <si>
    <t>c)</t>
  </si>
  <si>
    <t>Logistica</t>
  </si>
  <si>
    <t xml:space="preserve">website - care să conţină minimum următoarele informaţii: </t>
  </si>
  <si>
    <t>Operational -instalat si cu aparate conectate pentru transmitere de date</t>
  </si>
  <si>
    <t>PROGRAM DE ACTIVITATE FURNIZOR</t>
  </si>
  <si>
    <t>1.</t>
  </si>
  <si>
    <t xml:space="preserve">Punctaj Norme </t>
  </si>
  <si>
    <t xml:space="preserve">Calcul  Furnizor </t>
  </si>
  <si>
    <t xml:space="preserve">Verificat CAS </t>
  </si>
  <si>
    <t xml:space="preserve">c1- datele de contact - adresa, telefon, fax, mail, pentru laboratoarele/punctele de lucru din structura, orarul de funcţionare, certificări/acreditări </t>
  </si>
  <si>
    <t>2 pct/punct lucru</t>
  </si>
  <si>
    <t>Reprezentant legal:</t>
  </si>
  <si>
    <t>Total punctaj radiologie:</t>
  </si>
  <si>
    <t>Aparatura</t>
  </si>
  <si>
    <t>Personal</t>
  </si>
  <si>
    <t>Disponib</t>
  </si>
  <si>
    <r>
      <t xml:space="preserve">Transmisie de imagini in perimetrul limitrof si la distanta </t>
    </r>
    <r>
      <rPr>
        <b/>
        <sz val="10"/>
        <rFont val="Arial"/>
        <family val="2"/>
      </rPr>
      <t>(PACS)</t>
    </r>
  </si>
  <si>
    <r>
      <t xml:space="preserve">Retea de transmisie imagini interne </t>
    </r>
    <r>
      <rPr>
        <b/>
        <sz val="10"/>
        <rFont val="Arial"/>
        <family val="2"/>
      </rPr>
      <t>(RIS)</t>
    </r>
  </si>
  <si>
    <r>
      <t xml:space="preserve">Punct de lucru </t>
    </r>
    <r>
      <rPr>
        <sz val="10"/>
        <rFont val="Arial Narrow"/>
        <family val="2"/>
      </rPr>
      <t>¹</t>
    </r>
    <r>
      <rPr>
        <sz val="10"/>
        <rFont val="Arial"/>
        <family val="2"/>
      </rPr>
      <t>)</t>
    </r>
  </si>
  <si>
    <t xml:space="preserve">Nume si prenume, semnatura, stampila: </t>
  </si>
  <si>
    <r>
      <t xml:space="preserve">Punct de lucru </t>
    </r>
    <r>
      <rPr>
        <sz val="10"/>
        <rFont val="Arial Narrow"/>
        <family val="2"/>
      </rPr>
      <t>¹</t>
    </r>
    <r>
      <rPr>
        <sz val="10"/>
        <rFont val="Arial"/>
        <family val="2"/>
      </rPr>
      <t>):</t>
    </r>
  </si>
  <si>
    <t>pct norme</t>
  </si>
  <si>
    <t>A. Investigaţii convenţionale</t>
  </si>
  <si>
    <t>1. Investigaţii cu radiaţii ionizante</t>
  </si>
  <si>
    <t>15</t>
  </si>
  <si>
    <t>20</t>
  </si>
  <si>
    <t>Mamografie în 2 planuri/pentru un sân *1)</t>
  </si>
  <si>
    <t>2. Investigaţii neiradiante</t>
  </si>
  <si>
    <t>B. Investigaţii de înaltă performanţă</t>
  </si>
  <si>
    <t>Nr.investig. propuse</t>
  </si>
  <si>
    <t xml:space="preserve">                                                                                      </t>
  </si>
  <si>
    <t>stepping periferic(Da/Nu)-5 pct</t>
  </si>
  <si>
    <t>cuentificarea stenozelor-5 pct (Da/Nu)</t>
  </si>
  <si>
    <t>optimizarea densitatii -5pct(Da/Nu)</t>
  </si>
  <si>
    <t>trendelenburg-3pct (Da/Nu)</t>
  </si>
  <si>
    <t>afis colimat fara rad 3pct(Da/Nu)</t>
  </si>
  <si>
    <t>stand vertical-3pct (Da/Nu)</t>
  </si>
  <si>
    <t>2 Bucky-1pct (Da/Nu)</t>
  </si>
  <si>
    <t>15/30</t>
  </si>
  <si>
    <t>25/40/70</t>
  </si>
  <si>
    <t>Printer (digital/analog)</t>
  </si>
  <si>
    <t>5/1</t>
  </si>
  <si>
    <r>
      <t>Statie de post procesare + soft</t>
    </r>
    <r>
      <rPr>
        <b/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 xml:space="preserve"> -</t>
    </r>
    <r>
      <rPr>
        <sz val="10"/>
        <color indexed="10"/>
        <rFont val="Arial"/>
        <family val="2"/>
      </rPr>
      <t>daca exista dovada detinerii si instal echip</t>
    </r>
    <r>
      <rPr>
        <sz val="10"/>
        <color indexed="8"/>
        <rFont val="Arial"/>
        <family val="2"/>
      </rPr>
      <t>.(Da/Nu)</t>
    </r>
  </si>
  <si>
    <r>
      <t>Dedicat segment         (cap, coloana vertb., gat,sist.musculo-scheletat-extremitati segment,</t>
    </r>
    <r>
      <rPr>
        <b/>
        <sz val="10"/>
        <rFont val="Arial"/>
        <family val="2"/>
      </rPr>
      <t xml:space="preserve"> camp mag &lt; 1T</t>
    </r>
    <r>
      <rPr>
        <sz val="10"/>
        <rFont val="Arial"/>
        <family val="2"/>
      </rPr>
      <t>)  (Da/Nu)</t>
    </r>
  </si>
  <si>
    <t>20/antena</t>
  </si>
  <si>
    <r>
      <t>Nr. Antene*-</t>
    </r>
    <r>
      <rPr>
        <sz val="10"/>
        <rFont val="Arial"/>
        <family val="0"/>
      </rPr>
      <t xml:space="preserve">( </t>
    </r>
    <r>
      <rPr>
        <sz val="10"/>
        <color indexed="10"/>
        <rFont val="Arial"/>
        <family val="2"/>
      </rPr>
      <t>se puncteaza daca in docum.de detinere si punere in funct.exista dovada documentata a echipamentelor)</t>
    </r>
  </si>
  <si>
    <t>30/100</t>
  </si>
  <si>
    <t>5/15</t>
  </si>
  <si>
    <t>Injector automat</t>
  </si>
  <si>
    <t>Digitizer medii transparente (filme)</t>
  </si>
  <si>
    <t xml:space="preserve">Nr./Data eliberarii </t>
  </si>
  <si>
    <t xml:space="preserve">Nr. / Data eliberarii </t>
  </si>
  <si>
    <t>Software dedicat activităţii de laborator - care să conţină înregistrarea şi evidenţa biletelor de trimitere (serie şi număr bilet, CNP-ul/codul unic de asigurare al pacientului, codul de parafă şi numărul de contract al medicului care a recomandat, tipul si nr.inv.recomand.)</t>
  </si>
  <si>
    <t>I. Radiologie - Imagistică medicală</t>
  </si>
  <si>
    <t xml:space="preserve">Ex. radiologic cranian standard*1)                              </t>
  </si>
  <si>
    <t xml:space="preserve">Ex. radiologic cranian în proiecţie sinusuri anterioare  ale feţei*1)                                                           </t>
  </si>
  <si>
    <t xml:space="preserve">Ex. radiologic părţi schelet în 2 planuri*1)                    </t>
  </si>
  <si>
    <t>Radiografie de membre*1):</t>
  </si>
  <si>
    <t>Examen radiologic articulații sacro-iliace*1)</t>
  </si>
  <si>
    <t xml:space="preserve">Ex. radiologic centură scapulară*1)                             </t>
  </si>
  <si>
    <t>Examen radiologic coloană vertebrală /segment*1)</t>
  </si>
  <si>
    <t xml:space="preserve">Ex. radiologic torace ansamblu*1)                                </t>
  </si>
  <si>
    <t xml:space="preserve">Ex. radiologic torace osos (sau părţi) în mai multe planuri/Ex. radiologic torace şi organe toracice*1)                   </t>
  </si>
  <si>
    <t xml:space="preserve">Ex. radiologic vizualizare generală a abdomenului nativ*1)                                                               </t>
  </si>
  <si>
    <t xml:space="preserve">Ex. radiologic tract digestiv superior (inclusiv unghiul duodenojejunal) cu substanţă de contrast*1)                           </t>
  </si>
  <si>
    <t xml:space="preserve">Ex. radiologic tract digestiv până la regiunea  ileo-cecală, cu substanţă de contrast*1)                              </t>
  </si>
  <si>
    <t xml:space="preserve">Ex. radiologic colon dublu contrast                             </t>
  </si>
  <si>
    <t xml:space="preserve">Ex. radiologic colon la copil, inclusiv dezinvaginare           </t>
  </si>
  <si>
    <t xml:space="preserve">Ex. radiologic tract urinar (urografie minutată) cu  substanţă de contrast                                                 </t>
  </si>
  <si>
    <t xml:space="preserve">Cistografie de reflux cu substanţă de contrast                 </t>
  </si>
  <si>
    <t xml:space="preserve">Pielografie                                                    </t>
  </si>
  <si>
    <t xml:space="preserve">Ex. radiologic retrograd de uretră sau vezică urinară cu substanţă de contrast                                                 </t>
  </si>
  <si>
    <t xml:space="preserve">Ex. radiologic uretră, vezică urinară la copil cu substanţă de contrast                                                 </t>
  </si>
  <si>
    <t xml:space="preserve">Ex. radiologic uter şi oviduct cu substanţă de contrast        </t>
  </si>
  <si>
    <t xml:space="preserve">Radiografie retroalveolară                                      </t>
  </si>
  <si>
    <t xml:space="preserve">Radiografie panoramică                                          </t>
  </si>
  <si>
    <t xml:space="preserve">Sialografia, galactografia sinusuri, fistulografie cu substanţă de contrast                                                  </t>
  </si>
  <si>
    <t xml:space="preserve">Ecografie generală (abdomen + pelvis)*1)                        </t>
  </si>
  <si>
    <t xml:space="preserve">Ecografie abdomen*1)                                             </t>
  </si>
  <si>
    <t xml:space="preserve">Ecografie pelvis*1)                                             </t>
  </si>
  <si>
    <t xml:space="preserve">Ecografie transvaginală/transrectală                                         </t>
  </si>
  <si>
    <t xml:space="preserve">Ecografie de vase (vene)                                         </t>
  </si>
  <si>
    <t xml:space="preserve">Ecografie de vase (artere)                                      </t>
  </si>
  <si>
    <t xml:space="preserve">Ecografie ganglionară                                           </t>
  </si>
  <si>
    <t xml:space="preserve">Ecografie transfontanelară                                      </t>
  </si>
  <si>
    <t xml:space="preserve">Ecografie de organ/articulaţie/părţi moi*2)                     </t>
  </si>
  <si>
    <t xml:space="preserve">Ecografie obstetricală anomalii trimestrul II                  </t>
  </si>
  <si>
    <t xml:space="preserve">Ecografie obstetricală anomalii trimestrul I cu TN              </t>
  </si>
  <si>
    <t xml:space="preserve">Senologie imagistică – ecografie pentru un sân *1)                             </t>
  </si>
  <si>
    <t xml:space="preserve">Ecocardiografie                                                 </t>
  </si>
  <si>
    <t xml:space="preserve">Ecocardiografie + Doppler                                       </t>
  </si>
  <si>
    <t xml:space="preserve">Ecocardiografie + Doppler color                                 </t>
  </si>
  <si>
    <t xml:space="preserve">Ecocardiografie transesofagiană                                 </t>
  </si>
  <si>
    <t xml:space="preserve">CT craniu nativ                                                </t>
  </si>
  <si>
    <t xml:space="preserve">CT buco-maxilo-facial nativ                                                      </t>
  </si>
  <si>
    <t xml:space="preserve">CT regiune gât nativ                                            </t>
  </si>
  <si>
    <t xml:space="preserve">CT regiune toracică nativ                                      </t>
  </si>
  <si>
    <t xml:space="preserve">CT abdomen nativ                                               </t>
  </si>
  <si>
    <t xml:space="preserve">CT pelvis nativ                                                </t>
  </si>
  <si>
    <t xml:space="preserve">CT membre nativ/membru                                          </t>
  </si>
  <si>
    <t>CT mastoida</t>
  </si>
  <si>
    <t>CT sinusuri</t>
  </si>
  <si>
    <t xml:space="preserve">CT craniu nativ şi cu substanţă de contrast                    </t>
  </si>
  <si>
    <t>CT hipofiză cu substanță de contrast</t>
  </si>
  <si>
    <t xml:space="preserve">CT buco-maxilo-facial nativ şi cu substanţă de contrast                          </t>
  </si>
  <si>
    <t xml:space="preserve">CT regiune gât nativ şi cu substanţă de contrast               </t>
  </si>
  <si>
    <t xml:space="preserve">CT regiune toracică nativ şi cu substanţă de contrast          </t>
  </si>
  <si>
    <t xml:space="preserve">CT abdomen nativ şi cu substanţă de contrast administrată intravenos                                               </t>
  </si>
  <si>
    <t xml:space="preserve">CT pelvis nativ şi cu substanţă de contrast administrată  intravenos                                                            </t>
  </si>
  <si>
    <t xml:space="preserve">CT coloană vertebrală nativ şi cu substanţă de contrast    administrată intravenos/segment </t>
  </si>
  <si>
    <t xml:space="preserve">CT membre nativ şi cu substanţă de contrast administrată     intravenos/membru                                                     </t>
  </si>
  <si>
    <t xml:space="preserve">CT ureche internă                                               </t>
  </si>
  <si>
    <t xml:space="preserve">Uro CT                                                         </t>
  </si>
  <si>
    <t xml:space="preserve">Angiografie CT membre                                          </t>
  </si>
  <si>
    <t xml:space="preserve">Angiografie CT craniu                                          </t>
  </si>
  <si>
    <t xml:space="preserve">Angiografie CT regiune cervicală                               </t>
  </si>
  <si>
    <t xml:space="preserve">Angiografie CT torace                                          </t>
  </si>
  <si>
    <t xml:space="preserve">Angiografie CT abdomen                                         </t>
  </si>
  <si>
    <t xml:space="preserve">Angiografie CT pelvis                                           </t>
  </si>
  <si>
    <t xml:space="preserve">Angiocoronarografie CT                                         </t>
  </si>
  <si>
    <t xml:space="preserve">RMN cranio-cerebral nativ                                      </t>
  </si>
  <si>
    <t>RMN sinusuri</t>
  </si>
  <si>
    <t xml:space="preserve">RMN torace nativ                                                </t>
  </si>
  <si>
    <t xml:space="preserve">RMN gât nativ                                    </t>
  </si>
  <si>
    <t xml:space="preserve">RMN regiuni coloana vertebrală (cervicală, toracică,   lombosacrată) nativ                                                   </t>
  </si>
  <si>
    <t xml:space="preserve">RMN abdominal nativ                                             </t>
  </si>
  <si>
    <t xml:space="preserve">RMN pelvin nativ                                               </t>
  </si>
  <si>
    <t xml:space="preserve">RMN extremităţi nativ/segment (genunchi, cot, gleznă  etc.)                                                                 </t>
  </si>
  <si>
    <t xml:space="preserve">RMN umăr nativ                                                 </t>
  </si>
  <si>
    <t xml:space="preserve">RMN umăr nativ şi cu substanţă de contrast                     </t>
  </si>
  <si>
    <t xml:space="preserve">RMN torace nativ şi cu substanţă de contrast                   </t>
  </si>
  <si>
    <t xml:space="preserve">RMN regiune cervicală nativ şi cu substanţă de contrast        </t>
  </si>
  <si>
    <t xml:space="preserve">RMN cranio-cerebral nativ şi cu substanţă de contrast          </t>
  </si>
  <si>
    <t xml:space="preserve">RMN regiuni coloană vertebrală (cervicală, toracală,  lombosacrată) nativ şi cu substanţă de contrast                       </t>
  </si>
  <si>
    <t xml:space="preserve">RMN abdominal nativ şi cu substanţă de contrast                </t>
  </si>
  <si>
    <t xml:space="preserve">RMN pelvin nativ şi cu substanţă de contrast                   </t>
  </si>
  <si>
    <t xml:space="preserve">RMN extrem. nativ/seg. (genunchi, cot, gleznă etc.) cu  substanţă de contrast                                                 </t>
  </si>
  <si>
    <t xml:space="preserve">RMN cord nativ                                                 </t>
  </si>
  <si>
    <t xml:space="preserve">RMN cord cu substanţă de contrast                              </t>
  </si>
  <si>
    <t>RMN  hipofiză cu substanță de contrast</t>
  </si>
  <si>
    <t xml:space="preserve">Uro RMN cu substanţă de contrast                                </t>
  </si>
  <si>
    <t xml:space="preserve">Angiografia RMN trunchiuri supraaortice                        </t>
  </si>
  <si>
    <t xml:space="preserve">Angiografia RMN artere renale sau aortă                        </t>
  </si>
  <si>
    <t xml:space="preserve">Angiografie RMN /segment (craniu, abdomen, pelvis, membre  etc.)                                                                  </t>
  </si>
  <si>
    <t xml:space="preserve">Angiografia carotidiană cu substanţă de contrast               </t>
  </si>
  <si>
    <t>RMN abdominal cu substanță de contrast și colangio RMN</t>
  </si>
  <si>
    <t>Colangio RMN</t>
  </si>
  <si>
    <t xml:space="preserve">Scintigrafia renală                                            </t>
  </si>
  <si>
    <t xml:space="preserve">Scintigrafia cerebrală (scintigrafie SPECT perfuzie cerebrală - 30/90 min de la inj)                                      </t>
  </si>
  <si>
    <t xml:space="preserve">Studiu radioizotopic de perfuzie miocardică la efort (scintigrafie spect perfuzie miocardică efort)                        </t>
  </si>
  <si>
    <t xml:space="preserve">Studiu radioizotopic de perfuzie miocardică în repaus (scintigrafie spect perfuzie miocardică repaus)                       </t>
  </si>
  <si>
    <t xml:space="preserve">Studiu radioizotopic de perfuzie pulmonară/scintigrafie perfuzie pulmonară                                                    </t>
  </si>
  <si>
    <t xml:space="preserve">Scintigrafia osoasă localizată                                  </t>
  </si>
  <si>
    <t xml:space="preserve">Scintigrafia osoasă completă                                   </t>
  </si>
  <si>
    <t xml:space="preserve">Scintigrafia hepatobiliară                                     </t>
  </si>
  <si>
    <t xml:space="preserve">Scintigrafia tiroidiană                                        </t>
  </si>
  <si>
    <t xml:space="preserve">Scintigrafia paratiroidiană                                    </t>
  </si>
  <si>
    <t xml:space="preserve">CT coloană vertebrală nativ/segment  </t>
  </si>
  <si>
    <t>obligatoriu în baza unui bilet de trimitere investigația se efectuează pentru ambii sâni, cu excepția situațiilor în care asigurata are mastectomie unilaterală</t>
  </si>
  <si>
    <t xml:space="preserve"> Obligatoriu în baza unui bilet de trimitere investigația se efectuează pentru ambii sâni, cu excepția situațiilor în care asigurata are mastectomie unilaterală                         </t>
  </si>
  <si>
    <t>c) Antebraț</t>
  </si>
  <si>
    <t>d) Pumn</t>
  </si>
  <si>
    <t>f)Șold</t>
  </si>
  <si>
    <t>g)Coapsă</t>
  </si>
  <si>
    <t>h) Genunchi</t>
  </si>
  <si>
    <t>i) Gambă</t>
  </si>
  <si>
    <t>a) Braț</t>
  </si>
  <si>
    <t>b) Cot</t>
  </si>
  <si>
    <t>e) Mână</t>
  </si>
  <si>
    <t>j) Gleznă</t>
  </si>
  <si>
    <t>k) Picior</t>
  </si>
  <si>
    <t xml:space="preserve">l) Calcaneu                                                           </t>
  </si>
  <si>
    <t>Tarif  decontat de casa de asigurări de sănătate - lei</t>
  </si>
  <si>
    <t xml:space="preserve">    *1) Investigaţii paraclinice ce pot fi recomandate de medicii de familie.</t>
  </si>
  <si>
    <t xml:space="preserve">    *2) Ecografie de organ - renală poate fi recomandată de medicii de familie numai pentru boala cronică de rinichi, pentru asiguraţii care au evidenţiat pe biletul de trimitere pentru investigaţii paraclinice management de caz.</t>
  </si>
  <si>
    <t>Certificat membru CMR/CMDR</t>
  </si>
  <si>
    <t>Total medici =</t>
  </si>
  <si>
    <t>Total operatori =</t>
  </si>
  <si>
    <t>punctaj furnizor:</t>
  </si>
  <si>
    <t>10/20</t>
  </si>
  <si>
    <r>
      <t>Statie de post procesare si software aferent(alta deact statia de vizualiz)-</t>
    </r>
    <r>
      <rPr>
        <sz val="10"/>
        <color indexed="10"/>
        <rFont val="Arial"/>
        <family val="2"/>
      </rPr>
      <t xml:space="preserve">se puncteaza daca exista dovada echipamentului </t>
    </r>
    <r>
      <rPr>
        <sz val="10"/>
        <rFont val="Arial"/>
        <family val="2"/>
      </rPr>
      <t xml:space="preserve"> (Da/Nu)</t>
    </r>
  </si>
  <si>
    <t>Tipul de achizitie (partial digitalizat-15/digital-30)</t>
  </si>
  <si>
    <r>
      <t>Nr.puncte/dispozitiv (</t>
    </r>
    <r>
      <rPr>
        <b/>
        <u val="single"/>
        <sz val="10"/>
        <rFont val="Arial"/>
        <family val="2"/>
      </rPr>
      <t>60 -CT spiral</t>
    </r>
    <r>
      <rPr>
        <sz val="10"/>
        <rFont val="Arial"/>
        <family val="0"/>
      </rPr>
      <t>)</t>
    </r>
  </si>
  <si>
    <t>Tip CT -spiral</t>
  </si>
  <si>
    <r>
      <t>Nr de sectiuni concomitente(</t>
    </r>
    <r>
      <rPr>
        <u val="single"/>
        <sz val="10"/>
        <rFont val="Arial"/>
        <family val="2"/>
      </rPr>
      <t>2-8</t>
    </r>
    <r>
      <rPr>
        <sz val="10"/>
        <rFont val="Arial"/>
        <family val="2"/>
      </rPr>
      <t xml:space="preserve">; </t>
    </r>
    <r>
      <rPr>
        <u val="single"/>
        <sz val="10"/>
        <rFont val="Arial"/>
        <family val="2"/>
      </rPr>
      <t>16-32</t>
    </r>
    <r>
      <rPr>
        <sz val="10"/>
        <rFont val="Arial"/>
        <family val="2"/>
      </rPr>
      <t xml:space="preserve">, </t>
    </r>
    <r>
      <rPr>
        <u val="single"/>
        <sz val="10"/>
        <rFont val="Arial"/>
        <family val="2"/>
      </rPr>
      <t>peste 32</t>
    </r>
    <r>
      <rPr>
        <sz val="10"/>
        <rFont val="Arial"/>
        <family val="2"/>
      </rPr>
      <t>)</t>
    </r>
  </si>
  <si>
    <r>
      <t xml:space="preserve">Dedicat segment         </t>
    </r>
    <r>
      <rPr>
        <u val="single"/>
        <sz val="10"/>
        <rFont val="Arial"/>
        <family val="2"/>
      </rPr>
      <t>(cap</t>
    </r>
    <r>
      <rPr>
        <sz val="10"/>
        <rFont val="Arial"/>
        <family val="2"/>
      </rPr>
      <t>,</t>
    </r>
    <r>
      <rPr>
        <u val="single"/>
        <sz val="10"/>
        <rFont val="Arial"/>
        <family val="2"/>
      </rPr>
      <t xml:space="preserve"> coloana vert</t>
    </r>
    <r>
      <rPr>
        <sz val="10"/>
        <rFont val="Arial"/>
        <family val="2"/>
      </rPr>
      <t xml:space="preserve">b., </t>
    </r>
    <r>
      <rPr>
        <u val="single"/>
        <sz val="10"/>
        <rFont val="Arial"/>
        <family val="2"/>
      </rPr>
      <t>gat</t>
    </r>
    <r>
      <rPr>
        <sz val="10"/>
        <rFont val="Arial"/>
        <family val="2"/>
      </rPr>
      <t>,</t>
    </r>
    <r>
      <rPr>
        <u val="single"/>
        <sz val="10"/>
        <rFont val="Arial"/>
        <family val="2"/>
      </rPr>
      <t>sist.musculo-scheletat-extremitati segment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camp mag 1T si &gt; 1T</t>
    </r>
    <r>
      <rPr>
        <sz val="10"/>
        <rFont val="Arial"/>
        <family val="2"/>
      </rPr>
      <t>)  (Da/Nu)</t>
    </r>
  </si>
  <si>
    <t>Detector               (1 detector, 2 detectori)</t>
  </si>
  <si>
    <t>5</t>
  </si>
  <si>
    <t>Tip act -Nr/Data</t>
  </si>
  <si>
    <r>
      <rPr>
        <u val="single"/>
        <sz val="10"/>
        <rFont val="Arial"/>
        <family val="2"/>
      </rPr>
      <t>Statie postprocesare si sofwere aferent</t>
    </r>
    <r>
      <rPr>
        <sz val="10"/>
        <rFont val="Arial"/>
        <family val="2"/>
      </rPr>
      <t>, alta decat statia de vizualizare</t>
    </r>
  </si>
  <si>
    <t>Accesorii</t>
  </si>
  <si>
    <r>
      <rPr>
        <u val="single"/>
        <sz val="10"/>
        <rFont val="Arial"/>
        <family val="2"/>
      </rPr>
      <t>Tipul de achizitie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(partial</t>
    </r>
    <r>
      <rPr>
        <sz val="10"/>
        <rFont val="Arial"/>
        <family val="0"/>
      </rPr>
      <t xml:space="preserve"> digitalizat(placi fosfor)-15pct /</t>
    </r>
    <r>
      <rPr>
        <u val="single"/>
        <sz val="10"/>
        <rFont val="Arial"/>
        <family val="2"/>
      </rPr>
      <t>direct</t>
    </r>
    <r>
      <rPr>
        <sz val="10"/>
        <rFont val="Arial"/>
        <family val="0"/>
      </rPr>
      <t xml:space="preserve"> digital-30pct)</t>
    </r>
  </si>
  <si>
    <t>sistem pt justif.si optimizarea dozelor de  iradiere</t>
  </si>
  <si>
    <r>
      <t>Perfuzie-</t>
    </r>
    <r>
      <rPr>
        <u val="single"/>
        <sz val="10"/>
        <rFont val="Arial"/>
        <family val="2"/>
      </rPr>
      <t>cuantificarea permeabil.tumorale in functie de model farmacocin.al subs.de contrast pt patol.cerebrala si prostata</t>
    </r>
    <r>
      <rPr>
        <sz val="10"/>
        <rFont val="Arial"/>
        <family val="2"/>
      </rPr>
      <t xml:space="preserve"> (Da/Nu)</t>
    </r>
  </si>
  <si>
    <r>
      <rPr>
        <b/>
        <sz val="10"/>
        <rFont val="Arial"/>
        <family val="2"/>
      </rPr>
      <t>Nota 1.</t>
    </r>
    <r>
      <rPr>
        <sz val="10"/>
        <rFont val="Arial"/>
        <family val="2"/>
      </rPr>
      <t xml:space="preserve"> In vederea acordarii puntajului pentru fiecare dispozitiv medical detinut in punctul de lucru, furnizorii vor prezenta</t>
    </r>
    <r>
      <rPr>
        <sz val="10"/>
        <color indexed="10"/>
        <rFont val="Arial"/>
        <family val="2"/>
      </rPr>
      <t xml:space="preserve"> anexa la </t>
    </r>
  </si>
  <si>
    <r>
      <rPr>
        <b/>
        <sz val="10"/>
        <rFont val="Arial"/>
        <family val="2"/>
      </rPr>
      <t xml:space="preserve">Nota 2. </t>
    </r>
    <r>
      <rPr>
        <sz val="10"/>
        <rFont val="Arial"/>
        <family val="2"/>
      </rPr>
      <t>Se puncteaza doar echipamentele utilizate pentru serviciile ce se contracteaza cu CAS Arges.</t>
    </r>
  </si>
  <si>
    <t>echipament aflat intr-un laborator/punct de lucru pentru care se incheie  contract cu casa de asigurari de sanatate.</t>
  </si>
  <si>
    <r>
      <t xml:space="preserve">Nota 5: </t>
    </r>
    <r>
      <rPr>
        <b/>
        <sz val="10"/>
        <color indexed="62"/>
        <rFont val="Arial"/>
        <family val="2"/>
      </rPr>
      <t xml:space="preserve"> </t>
    </r>
    <r>
      <rPr>
        <b/>
        <u val="single"/>
        <sz val="10"/>
        <color indexed="62"/>
        <rFont val="Arial"/>
        <family val="2"/>
      </rPr>
      <t>Aparatele mai vechi de 15 ani</t>
    </r>
    <r>
      <rPr>
        <b/>
        <sz val="10"/>
        <color indexed="62"/>
        <rFont val="Arial"/>
        <family val="2"/>
      </rPr>
      <t xml:space="preserve"> </t>
    </r>
    <r>
      <rPr>
        <b/>
        <sz val="10"/>
        <color indexed="8"/>
        <rFont val="Arial"/>
        <family val="2"/>
      </rPr>
      <t>calculati de la data fabricarii sau de la data reconditionarii(refurbisarii) pt care s-a aplicat un nou marcaj C.E</t>
    </r>
  </si>
  <si>
    <r>
      <t xml:space="preserve">prezentand o declaratie de conformitate in acest sens, </t>
    </r>
    <r>
      <rPr>
        <b/>
        <sz val="10"/>
        <color indexed="62"/>
        <rFont val="Arial"/>
        <family val="2"/>
      </rPr>
      <t>NU SE PUNCTEAZA.</t>
    </r>
  </si>
  <si>
    <t>RMN sani nativ</t>
  </si>
  <si>
    <t>RMN sani nativ si cu substanta de contrast</t>
  </si>
  <si>
    <t>Mod Doppler color (Da/Nu)</t>
  </si>
  <si>
    <r>
      <t>Accesorii*</t>
    </r>
    <r>
      <rPr>
        <b/>
        <sz val="10"/>
        <color indexed="10"/>
        <rFont val="Arial"/>
        <family val="2"/>
      </rPr>
      <t>( se puncteaza daca in docum.de detinere si punere in funct.exista dovada echipamentului)</t>
    </r>
  </si>
  <si>
    <t>Nr.puncte/dispozitiv (25 )</t>
  </si>
  <si>
    <t>Nr.puncte/dispozitiv- (25 )</t>
  </si>
  <si>
    <t xml:space="preserve">M </t>
  </si>
  <si>
    <r>
      <t xml:space="preserve">Aplicatii software instalate pe RMN  </t>
    </r>
    <r>
      <rPr>
        <b/>
        <u val="single"/>
        <sz val="10"/>
        <rFont val="Arial"/>
        <family val="2"/>
      </rPr>
      <t>(</t>
    </r>
    <r>
      <rPr>
        <b/>
        <u val="single"/>
        <sz val="10"/>
        <color indexed="10"/>
        <rFont val="Arial"/>
        <family val="2"/>
      </rPr>
      <t xml:space="preserve"> se puncteaza daca in docum.de detinere si punere in funct.exista dovada documen.a aplic.instal.pe echip.</t>
    </r>
  </si>
  <si>
    <t xml:space="preserve">                             Printer digital</t>
  </si>
  <si>
    <t>J. Osteodensimetrie segmentara  (DXA)</t>
  </si>
  <si>
    <t>pct norme:</t>
  </si>
  <si>
    <r>
      <t>contractul  de achizitie</t>
    </r>
    <r>
      <rPr>
        <sz val="10"/>
        <rFont val="Arial"/>
        <family val="2"/>
      </rPr>
      <t xml:space="preserve"> care descrie si confirma configuratia tehnica a descrie si confirma configuratia tehnica a respectivului dispozitiv.</t>
    </r>
  </si>
  <si>
    <t>Pentru furnizorii de servicii de radiologie-imagistica medicala care participa cu mai multe laboratoare/puncte de lucru, punctajul se acorda pt fiecare aparat/</t>
  </si>
  <si>
    <t>Decizia de evaluare</t>
  </si>
  <si>
    <t>nr/data emitere-data expirare</t>
  </si>
  <si>
    <t>Reprezentant legal…………………….</t>
  </si>
  <si>
    <t>Nume si prenume, semnatura, stampila…………………….</t>
  </si>
  <si>
    <t>Data intocmirii…………………………………….</t>
  </si>
  <si>
    <t>ASF pentru radiatii ionizante</t>
  </si>
  <si>
    <t>FURNIZOR...............................................</t>
  </si>
  <si>
    <t>CNCAN</t>
  </si>
  <si>
    <t>Nr.crt</t>
  </si>
  <si>
    <t>Contract service</t>
  </si>
  <si>
    <t>Denumirea furnizorului</t>
  </si>
  <si>
    <t>Furnizor de investigatii medicale paraclinice de radiologie-imagistica medicala:.................................</t>
  </si>
  <si>
    <t xml:space="preserve">Mod de lucru al unitatii de baza </t>
  </si>
  <si>
    <r>
      <rPr>
        <b/>
        <sz val="10"/>
        <color indexed="36"/>
        <rFont val="Arial"/>
        <family val="2"/>
      </rPr>
      <t>Nota</t>
    </r>
    <r>
      <rPr>
        <sz val="10"/>
        <color indexed="36"/>
        <rFont val="Arial"/>
        <family val="2"/>
      </rPr>
      <t xml:space="preserve">: se ia in calcul </t>
    </r>
    <r>
      <rPr>
        <u val="single"/>
        <sz val="10"/>
        <color indexed="36"/>
        <rFont val="Arial"/>
        <family val="2"/>
      </rPr>
      <t>1 aparat/medic</t>
    </r>
    <r>
      <rPr>
        <sz val="10"/>
        <color indexed="36"/>
        <rFont val="Arial"/>
        <family val="2"/>
      </rPr>
      <t>, in vederea acordarii punctajului</t>
    </r>
  </si>
  <si>
    <t>Certificat C.E</t>
  </si>
  <si>
    <r>
      <t>Nr.puncte/disp.(</t>
    </r>
    <r>
      <rPr>
        <u val="single"/>
        <sz val="10"/>
        <rFont val="Arial"/>
        <family val="2"/>
      </rPr>
      <t xml:space="preserve">100: cu camp mag. de 1T, &gt; 1 T si </t>
    </r>
    <r>
      <rPr>
        <sz val="10"/>
        <rFont val="Arial"/>
        <family val="0"/>
      </rPr>
      <t xml:space="preserve">   </t>
    </r>
    <r>
      <rPr>
        <u val="single"/>
        <sz val="10"/>
        <rFont val="Arial"/>
        <family val="2"/>
      </rPr>
      <t>30 : camp mag-&lt;1T)</t>
    </r>
  </si>
  <si>
    <r>
      <t>Perfuzie</t>
    </r>
    <r>
      <rPr>
        <u val="single"/>
        <sz val="10"/>
        <rFont val="Arial"/>
        <family val="2"/>
      </rPr>
      <t xml:space="preserve"> fara subst. de contrast-</t>
    </r>
    <r>
      <rPr>
        <sz val="10"/>
        <rFont val="Arial"/>
        <family val="2"/>
      </rPr>
      <t>vizualiz.neivaz.a perf.teritoriilor cereb</t>
    </r>
    <r>
      <rPr>
        <u val="single"/>
        <sz val="10"/>
        <rFont val="Arial"/>
        <family val="2"/>
      </rPr>
      <t>.</t>
    </r>
    <r>
      <rPr>
        <sz val="10"/>
        <rFont val="Arial"/>
        <family val="2"/>
      </rPr>
      <t xml:space="preserve"> (Da/Nu)</t>
    </r>
  </si>
  <si>
    <r>
      <rPr>
        <b/>
        <sz val="10"/>
        <rFont val="Arial"/>
        <family val="2"/>
      </rPr>
      <t>Nota 3.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NU SUNT LUATE IN CALCUL APARATELE c</t>
    </r>
    <r>
      <rPr>
        <sz val="10"/>
        <color indexed="10"/>
        <rFont val="Arial"/>
        <family val="2"/>
      </rPr>
      <t xml:space="preserve">are: </t>
    </r>
  </si>
  <si>
    <r>
      <t xml:space="preserve">a) NU AU INSCRISE PE ELE </t>
    </r>
    <r>
      <rPr>
        <b/>
        <sz val="10"/>
        <rFont val="Arial"/>
        <family val="2"/>
      </rPr>
      <t>SERIA si NR</t>
    </r>
  </si>
  <si>
    <r>
      <t xml:space="preserve">b) NU SE PREZINTA </t>
    </r>
    <r>
      <rPr>
        <b/>
        <sz val="10"/>
        <rFont val="Arial"/>
        <family val="2"/>
      </rPr>
      <t>FISELE TEHNICE</t>
    </r>
    <r>
      <rPr>
        <sz val="10"/>
        <rFont val="Arial"/>
        <family val="2"/>
      </rPr>
      <t xml:space="preserve"> CONFORME</t>
    </r>
  </si>
  <si>
    <r>
      <t xml:space="preserve">c) NU PREZINTA DECLATARII DE CONFORMITATE </t>
    </r>
    <r>
      <rPr>
        <b/>
        <sz val="10"/>
        <rFont val="Arial"/>
        <family val="2"/>
      </rPr>
      <t>C.E pt.fiecare aparat</t>
    </r>
  </si>
  <si>
    <r>
      <t xml:space="preserve"> Aceasta prevedere reprezinta</t>
    </r>
    <r>
      <rPr>
        <b/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conditie de eligibilitate</t>
    </r>
    <r>
      <rPr>
        <b/>
        <sz val="10"/>
        <color indexed="8"/>
        <rFont val="Arial"/>
        <family val="2"/>
      </rPr>
      <t xml:space="preserve"> , in vederea atribuirii punctajului prevazut in Norme.</t>
    </r>
  </si>
  <si>
    <r>
      <t xml:space="preserve">Nota 4: </t>
    </r>
    <r>
      <rPr>
        <sz val="10"/>
        <color indexed="8"/>
        <rFont val="Arial"/>
        <family val="2"/>
      </rPr>
      <t xml:space="preserve">Depunerea de catre furnizor </t>
    </r>
    <r>
      <rPr>
        <b/>
        <sz val="10"/>
        <color indexed="8"/>
        <rFont val="Arial"/>
        <family val="2"/>
      </rPr>
      <t xml:space="preserve">a  </t>
    </r>
    <r>
      <rPr>
        <b/>
        <u val="single"/>
        <sz val="10"/>
        <color indexed="10"/>
        <rFont val="Arial"/>
        <family val="2"/>
      </rPr>
      <t xml:space="preserve">avizului de utilizare si/sau buletinul de verificare </t>
    </r>
    <r>
      <rPr>
        <b/>
        <u val="single"/>
        <sz val="10"/>
        <color indexed="62"/>
        <rFont val="Arial"/>
        <family val="2"/>
      </rPr>
      <t>periodica</t>
    </r>
    <r>
      <rPr>
        <b/>
        <sz val="10"/>
        <color indexed="62"/>
        <rFont val="Arial"/>
        <family val="2"/>
      </rPr>
      <t>,</t>
    </r>
    <r>
      <rPr>
        <sz val="10"/>
        <color indexed="8"/>
        <rFont val="Arial"/>
        <family val="2"/>
      </rPr>
      <t xml:space="preserve"> pentru aparatele din dotare. </t>
    </r>
  </si>
  <si>
    <t>E. Ecografie</t>
  </si>
  <si>
    <r>
      <t>Aplicatii software instalate pe computer tomograf (</t>
    </r>
    <r>
      <rPr>
        <b/>
        <sz val="10"/>
        <color indexed="10"/>
        <rFont val="Arial"/>
        <family val="2"/>
      </rPr>
      <t>se puncteaza numai daca in docum.detinere si de punere in functiune exista dovada documentata a aplicatiilor instal.pe echip.)</t>
    </r>
  </si>
  <si>
    <t>Accesorii*( se puncteaza daca in docum.de detinere si punere in funct.exista dovada documentata a aplicatiilor mentionate instalate pe echipament)</t>
  </si>
  <si>
    <t>Arhiva CD*</t>
  </si>
  <si>
    <t>Arhiva CD*: prezentand dovada spatiului special amenajat si autorizat</t>
  </si>
  <si>
    <t>ANEXA 20</t>
  </si>
  <si>
    <t>Program lucru</t>
  </si>
  <si>
    <t>Interval orar/ zi</t>
  </si>
  <si>
    <r>
      <t xml:space="preserve">Specialitateade radiologie </t>
    </r>
    <r>
      <rPr>
        <b/>
        <sz val="10"/>
        <rFont val="Arial"/>
        <family val="2"/>
      </rPr>
      <t>cu studii superioare</t>
    </r>
    <r>
      <rPr>
        <sz val="10"/>
        <rFont val="Arial"/>
        <family val="0"/>
      </rPr>
      <t xml:space="preserve"> DA/NU</t>
    </r>
  </si>
  <si>
    <r>
      <t>Specialitateade radiologie</t>
    </r>
    <r>
      <rPr>
        <b/>
        <sz val="10"/>
        <rFont val="Arial"/>
        <family val="2"/>
      </rPr>
      <t xml:space="preserve"> fara studii superioare</t>
    </r>
    <r>
      <rPr>
        <sz val="10"/>
        <rFont val="Arial"/>
        <family val="0"/>
      </rPr>
      <t xml:space="preserve"> DA/NU</t>
    </r>
  </si>
  <si>
    <t xml:space="preserve"> Interval orar/ zi</t>
  </si>
  <si>
    <t xml:space="preserve">Program de lucru </t>
  </si>
  <si>
    <t>C.Logistica</t>
  </si>
  <si>
    <t>B. PERSONAL MEDICO-SANITAR</t>
  </si>
  <si>
    <t>A. EVALUARE RESURSE TEHNICE</t>
  </si>
  <si>
    <t>c2- chestionar de satisfactie a pacientilor ( cu obligatia actualizarii semestriale a rezultatelor si afisarea pe site-ul furnizorului)</t>
  </si>
  <si>
    <r>
      <rPr>
        <b/>
        <sz val="10"/>
        <rFont val="Arial"/>
        <family val="2"/>
      </rPr>
      <t>Nota</t>
    </r>
    <r>
      <rPr>
        <sz val="10"/>
        <rFont val="Arial"/>
        <family val="2"/>
      </rPr>
      <t>:Pentru furnizorii care participa</t>
    </r>
    <r>
      <rPr>
        <b/>
        <sz val="10"/>
        <rFont val="Arial"/>
        <family val="2"/>
      </rPr>
      <t xml:space="preserve"> cu mai multe puncte de lucru</t>
    </r>
    <r>
      <rPr>
        <sz val="10"/>
        <rFont val="Arial"/>
        <family val="2"/>
      </rPr>
      <t xml:space="preserve"> la contractare cu casa de asigurari, </t>
    </r>
  </si>
  <si>
    <t>punctajul pt. lit.a) si c2) se acorda o singura data pt lab/punctul de lucrupt care opteaza furnizorul.</t>
  </si>
  <si>
    <t xml:space="preserve">2.CRITERIUL DE DISPONIBILITATE </t>
  </si>
  <si>
    <t>Luni-Vineri 12 ore/zilnic</t>
  </si>
  <si>
    <t>Luni-Vineri, Sambata, Duminica si sarbatori legale       12 ore/zilnic</t>
  </si>
  <si>
    <t>(cf.anexei 45)</t>
  </si>
  <si>
    <t>Anexa 17</t>
  </si>
  <si>
    <t xml:space="preserve">   2.  Lista investigaţiilor paraclinice de radiologie - imagistică medicală, medicină nucleară </t>
  </si>
  <si>
    <t>Denumire examinare radiologică/ imagistică medicală / medicina nucleara</t>
  </si>
  <si>
    <t xml:space="preserve">Osteodensitometrie segmentară (DXA)*1)                             </t>
  </si>
  <si>
    <t>II. Medicină nucleară</t>
  </si>
  <si>
    <t>Anexa 20</t>
  </si>
  <si>
    <t>Aviz utilizare ANMDM (OTDM)</t>
  </si>
  <si>
    <t>ASF -sediu</t>
  </si>
  <si>
    <t>Aviz utilizare  ANMDM (OTDM)</t>
  </si>
  <si>
    <t>Denumire furnizor service</t>
  </si>
  <si>
    <t xml:space="preserve">Nr./ valabil de la .....pana la data..... </t>
  </si>
  <si>
    <t>Sheet2b)</t>
  </si>
  <si>
    <t xml:space="preserve">TIPUL SI DENUMIREA APARATULUI </t>
  </si>
  <si>
    <t>Dovada detinerii legale</t>
  </si>
  <si>
    <t>FURNIZORUL DE SERVICE AVIZAT DE MS // ANMDM, PENTRU  PRODUCATORUL APARATULUI</t>
  </si>
  <si>
    <t>Achizitie "second hand"</t>
  </si>
  <si>
    <t>Declaratie CE Producator-pentru tipul de aparat</t>
  </si>
  <si>
    <t>DENUMIRE PRODUCATOR</t>
  </si>
  <si>
    <t>TARA PRODUCATOARE</t>
  </si>
  <si>
    <t xml:space="preserve">SERIA SI NUMARUL APARATULUI </t>
  </si>
  <si>
    <t xml:space="preserve">ANUL FABRICATIEI </t>
  </si>
  <si>
    <t>Tip act de detinere*)</t>
  </si>
  <si>
    <t>Nr act de detinere</t>
  </si>
  <si>
    <t>Data expirare valabilitate act detinere</t>
  </si>
  <si>
    <t>Nume furnizor service</t>
  </si>
  <si>
    <t xml:space="preserve">Nr.act/ din data </t>
  </si>
  <si>
    <t>Aviz de utilizare ANMDM (nr/data)</t>
  </si>
  <si>
    <r>
      <t xml:space="preserve">Declaratie CE emisa de  Producator pentru aparatul </t>
    </r>
    <r>
      <rPr>
        <b/>
        <sz val="9"/>
        <rFont val="Arial"/>
        <family val="2"/>
      </rPr>
      <t>refurbisat</t>
    </r>
    <r>
      <rPr>
        <sz val="9"/>
        <rFont val="Arial"/>
        <family val="2"/>
      </rPr>
      <t xml:space="preserve"> cu noua serie</t>
    </r>
  </si>
  <si>
    <t xml:space="preserve">Anul de expirare standard </t>
  </si>
  <si>
    <t>Datele generale ale aparatelor existente in laborator, de radiologie si imagistica medicala,  incluse in contractul cu CAS Arges</t>
  </si>
  <si>
    <t xml:space="preserve">APARAT RADIOLOGIE SI IMAGISTICA </t>
  </si>
  <si>
    <t>2.Ecografie</t>
  </si>
  <si>
    <t>3.CT</t>
  </si>
  <si>
    <t>4.RMN</t>
  </si>
  <si>
    <t>5.Camera Gamma-medicina nucleara</t>
  </si>
  <si>
    <t>1.Radiologie si imagistica medicala</t>
  </si>
  <si>
    <t>nr/data expirare-serie aparat</t>
  </si>
  <si>
    <t>data expirare</t>
  </si>
  <si>
    <t>nr/data emitere</t>
  </si>
  <si>
    <r>
      <t>NOTA 1:</t>
    </r>
  </si>
  <si>
    <r>
      <t>NOTA 2: Filmele radiologice şi substanţele folosite sunt incluse în tarife.</t>
    </r>
  </si>
  <si>
    <t>Asigurare raspundere civila societate</t>
  </si>
  <si>
    <t>Nr. Contract/data la... -pana la...</t>
  </si>
  <si>
    <t>Denumire Furnizor</t>
  </si>
  <si>
    <t>SC ............................</t>
  </si>
  <si>
    <t>Cod Identificare Fiscală /C.U.I</t>
  </si>
  <si>
    <t>A...</t>
  </si>
  <si>
    <t>Sediul social</t>
  </si>
  <si>
    <t>Judet</t>
  </si>
  <si>
    <t>ARGES</t>
  </si>
  <si>
    <t>Localitate</t>
  </si>
  <si>
    <t>......</t>
  </si>
  <si>
    <t>Strada</t>
  </si>
  <si>
    <t>Nume strada</t>
  </si>
  <si>
    <t>Nr</t>
  </si>
  <si>
    <t>nr</t>
  </si>
  <si>
    <t>Bl</t>
  </si>
  <si>
    <t>Sc</t>
  </si>
  <si>
    <t>Et</t>
  </si>
  <si>
    <t>Ap</t>
  </si>
  <si>
    <t>Date contact societate</t>
  </si>
  <si>
    <t>Mobil</t>
  </si>
  <si>
    <t>Fix</t>
  </si>
  <si>
    <t>Fax</t>
  </si>
  <si>
    <t>Email</t>
  </si>
  <si>
    <t>furnizor@....</t>
  </si>
  <si>
    <t>Adresa web</t>
  </si>
  <si>
    <t>www.</t>
  </si>
  <si>
    <t>Date Bancare</t>
  </si>
  <si>
    <t>Banca</t>
  </si>
  <si>
    <t>Trez.</t>
  </si>
  <si>
    <t>Sucursala</t>
  </si>
  <si>
    <t>Cont</t>
  </si>
  <si>
    <t>Reprezentant legal</t>
  </si>
  <si>
    <t>Prenume</t>
  </si>
  <si>
    <t>Telefon</t>
  </si>
  <si>
    <t>Sediul lucrativ/punct de lucru</t>
  </si>
  <si>
    <t>Date contact punct de lucru</t>
  </si>
  <si>
    <t>Răspundem de corectitudinea şi exactitatea datelor</t>
  </si>
  <si>
    <t xml:space="preserve">    Data întocmirii: </t>
  </si>
  <si>
    <t>Reprezentant legal,</t>
  </si>
  <si>
    <t>semnatura ……………………</t>
  </si>
  <si>
    <t>AN 2019</t>
  </si>
  <si>
    <t>Denumire aparat-seria</t>
  </si>
  <si>
    <t xml:space="preserve">Nume si prenume, semnatura </t>
  </si>
  <si>
    <t>ANEXA  20</t>
  </si>
  <si>
    <t xml:space="preserve">Nume si prenume, semnatura, </t>
  </si>
  <si>
    <t>Nume si prenume, semnatura</t>
  </si>
  <si>
    <r>
      <t xml:space="preserve"> Interval orar/ </t>
    </r>
    <r>
      <rPr>
        <b/>
        <sz val="10"/>
        <rFont val="Arial"/>
        <family val="2"/>
      </rPr>
      <t>zi</t>
    </r>
  </si>
  <si>
    <t>Nr.Contract incheiat cu CAS Arges</t>
  </si>
  <si>
    <r>
      <t>Nr.   /</t>
    </r>
    <r>
      <rPr>
        <b/>
        <sz val="10"/>
        <color indexed="10"/>
        <rFont val="Arial"/>
        <family val="2"/>
      </rPr>
      <t>Data expirarii...</t>
    </r>
  </si>
  <si>
    <t>Aviz ANMDM</t>
  </si>
  <si>
    <t>Standard ISO 9001:2008 sau ISO 9001 :2015</t>
  </si>
  <si>
    <t xml:space="preserve">                                               AN 2020</t>
  </si>
  <si>
    <t>SR EN ISO 9001/2008              sau                               SR EN  ISO 9001/2015</t>
  </si>
  <si>
    <t>AN 20120</t>
  </si>
  <si>
    <r>
      <t xml:space="preserve">Dovada acreditării/înscrierii în procesul de acreditare eliberata de catre </t>
    </r>
    <r>
      <rPr>
        <b/>
        <sz val="10"/>
        <color indexed="10"/>
        <rFont val="Arial"/>
        <family val="2"/>
      </rPr>
      <t>ANMCS an 2020</t>
    </r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</si>
</sst>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m/d/yyyy"/>
    <numFmt numFmtId="165" formatCode="mm/dd/yy"/>
    <numFmt numFmtId="166" formatCode="_(\$* #,##0.00_);_(\$* \(#,##0.00\);_(\$* \-??_);_(@_)"/>
    <numFmt numFmtId="167" formatCode="_-* #,##0.00_-;\-* #,##0.00_-;_-* &quot;-&quot;??_-;_-@_-"/>
    <numFmt numFmtId="168" formatCode="_-* #,##0_-;\-* #,##0_-;_-* &quot;-&quot;_-;_-@_-"/>
    <numFmt numFmtId="169" formatCode="_-&quot;£&quot;* #,##0.00_-;\-&quot;£&quot;* #,##0.00_-;_-&quot;£&quot;* &quot;-&quot;??_-;_-@_-"/>
    <numFmt numFmtId="170" formatCode="_-&quot;£&quot;* #,##0_-;\-&quot;£&quot;* #,##0_-;_-&quot;£&quot;* &quot;-&quot;_-;_-@_-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/m/yyyy;@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7"/>
      <name val="Garamond"/>
      <family val="2"/>
    </font>
    <font>
      <b/>
      <sz val="10"/>
      <color indexed="52"/>
      <name val="Garamond"/>
      <family val="2"/>
    </font>
    <font>
      <sz val="10"/>
      <color indexed="52"/>
      <name val="Garamond"/>
      <family val="2"/>
    </font>
    <font>
      <sz val="10"/>
      <color indexed="20"/>
      <name val="Garamond"/>
      <family val="2"/>
    </font>
    <font>
      <b/>
      <sz val="10"/>
      <color indexed="63"/>
      <name val="Garamond"/>
      <family val="2"/>
    </font>
    <font>
      <sz val="10"/>
      <color indexed="62"/>
      <name val="Garamond"/>
      <family val="2"/>
    </font>
    <font>
      <sz val="10"/>
      <color indexed="60"/>
      <name val="Garamond"/>
      <family val="2"/>
    </font>
    <font>
      <sz val="10"/>
      <color indexed="10"/>
      <name val="Garamond"/>
      <family val="2"/>
    </font>
    <font>
      <i/>
      <sz val="10"/>
      <color indexed="23"/>
      <name val="Garamond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b/>
      <sz val="10"/>
      <color indexed="9"/>
      <name val="Garamond"/>
      <family val="2"/>
    </font>
    <font>
      <b/>
      <u val="single"/>
      <sz val="10"/>
      <name val="Arial"/>
      <family val="2"/>
    </font>
    <font>
      <b/>
      <sz val="10"/>
      <color indexed="30"/>
      <name val="Arial"/>
      <family val="2"/>
    </font>
    <font>
      <b/>
      <sz val="10"/>
      <color indexed="62"/>
      <name val="Arial"/>
      <family val="2"/>
    </font>
    <font>
      <b/>
      <u val="single"/>
      <sz val="10"/>
      <color indexed="62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10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b/>
      <sz val="11"/>
      <name val="Arial"/>
      <family val="2"/>
    </font>
    <font>
      <sz val="10"/>
      <color indexed="6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4" fillId="22" borderId="1" applyNumberFormat="0" applyAlignment="0" applyProtection="0"/>
    <xf numFmtId="0" fontId="33" fillId="0" borderId="2" applyNumberFormat="0" applyFill="0" applyAlignment="0" applyProtection="0"/>
    <xf numFmtId="0" fontId="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1" borderId="7" applyNumberFormat="0" applyAlignment="0" applyProtection="0"/>
    <xf numFmtId="0" fontId="13" fillId="7" borderId="1" applyNumberFormat="0" applyAlignment="0" applyProtection="0"/>
    <xf numFmtId="0" fontId="36" fillId="25" borderId="1" applyNumberFormat="0" applyAlignment="0" applyProtection="0"/>
    <xf numFmtId="0" fontId="14" fillId="0" borderId="2" applyNumberFormat="0" applyFill="0" applyAlignment="0" applyProtection="0"/>
    <xf numFmtId="0" fontId="15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8" borderId="8" applyNumberFormat="0" applyAlignment="0" applyProtection="0"/>
    <xf numFmtId="0" fontId="0" fillId="29" borderId="8" applyNumberFormat="0" applyFont="0" applyAlignment="0" applyProtection="0"/>
    <xf numFmtId="0" fontId="16" fillId="22" borderId="7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43" fillId="30" borderId="3" applyNumberFormat="0" applyAlignment="0" applyProtection="0"/>
    <xf numFmtId="0" fontId="19" fillId="0" borderId="0" applyNumberFormat="0" applyFill="0" applyBorder="0" applyAlignment="0" applyProtection="0"/>
  </cellStyleXfs>
  <cellXfs count="81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31" borderId="0" xfId="0" applyFont="1" applyFill="1" applyAlignment="1">
      <alignment/>
    </xf>
    <xf numFmtId="0" fontId="0" fillId="31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21" fillId="31" borderId="16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Border="1" applyAlignment="1">
      <alignment horizontal="right" wrapText="1"/>
    </xf>
    <xf numFmtId="0" fontId="0" fillId="0" borderId="11" xfId="0" applyFont="1" applyBorder="1" applyAlignment="1">
      <alignment horizontal="right"/>
    </xf>
    <xf numFmtId="0" fontId="0" fillId="0" borderId="14" xfId="0" applyBorder="1" applyAlignment="1">
      <alignment horizontal="right" wrapText="1"/>
    </xf>
    <xf numFmtId="0" fontId="0" fillId="0" borderId="14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4" xfId="69" applyBorder="1" applyAlignment="1">
      <alignment horizontal="left" vertical="center" wrapText="1"/>
      <protection/>
    </xf>
    <xf numFmtId="0" fontId="0" fillId="0" borderId="14" xfId="69" applyBorder="1" applyAlignment="1">
      <alignment vertical="center" wrapText="1"/>
      <protection/>
    </xf>
    <xf numFmtId="0" fontId="0" fillId="0" borderId="14" xfId="69" applyFont="1" applyBorder="1" applyAlignment="1">
      <alignment vertical="center" wrapText="1"/>
      <protection/>
    </xf>
    <xf numFmtId="0" fontId="0" fillId="0" borderId="0" xfId="68">
      <alignment/>
      <protection/>
    </xf>
    <xf numFmtId="0" fontId="0" fillId="0" borderId="14" xfId="68" applyBorder="1">
      <alignment/>
      <protection/>
    </xf>
    <xf numFmtId="0" fontId="21" fillId="0" borderId="0" xfId="68" applyFont="1">
      <alignment/>
      <protection/>
    </xf>
    <xf numFmtId="0" fontId="21" fillId="0" borderId="0" xfId="68" applyFont="1">
      <alignment/>
      <protection/>
    </xf>
    <xf numFmtId="0" fontId="0" fillId="0" borderId="0" xfId="68" applyFont="1">
      <alignment/>
      <protection/>
    </xf>
    <xf numFmtId="0" fontId="0" fillId="0" borderId="0" xfId="68" applyAlignment="1">
      <alignment wrapText="1"/>
      <protection/>
    </xf>
    <xf numFmtId="0" fontId="0" fillId="0" borderId="14" xfId="68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14" xfId="68" applyBorder="1" applyAlignment="1">
      <alignment horizontal="left" wrapText="1"/>
      <protection/>
    </xf>
    <xf numFmtId="0" fontId="0" fillId="0" borderId="0" xfId="69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69" applyFont="1" applyAlignment="1">
      <alignment vertical="center"/>
      <protection/>
    </xf>
    <xf numFmtId="0" fontId="21" fillId="0" borderId="0" xfId="69" applyFont="1" applyAlignment="1">
      <alignment vertical="center"/>
      <protection/>
    </xf>
    <xf numFmtId="0" fontId="0" fillId="0" borderId="14" xfId="69" applyBorder="1" applyAlignment="1">
      <alignment horizontal="center" vertical="center"/>
      <protection/>
    </xf>
    <xf numFmtId="0" fontId="0" fillId="0" borderId="14" xfId="69" applyBorder="1" applyAlignment="1">
      <alignment vertical="center"/>
      <protection/>
    </xf>
    <xf numFmtId="0" fontId="0" fillId="32" borderId="14" xfId="69" applyFill="1" applyBorder="1" applyAlignment="1">
      <alignment vertical="center"/>
      <protection/>
    </xf>
    <xf numFmtId="0" fontId="21" fillId="0" borderId="0" xfId="69" applyFont="1" applyAlignment="1">
      <alignment vertical="center" wrapText="1"/>
      <protection/>
    </xf>
    <xf numFmtId="0" fontId="0" fillId="32" borderId="0" xfId="69" applyFill="1" applyAlignment="1">
      <alignment vertical="center"/>
      <protection/>
    </xf>
    <xf numFmtId="0" fontId="21" fillId="0" borderId="0" xfId="69" applyFont="1" applyBorder="1" applyAlignment="1">
      <alignment vertical="center" wrapText="1"/>
      <protection/>
    </xf>
    <xf numFmtId="0" fontId="0" fillId="0" borderId="0" xfId="69" applyBorder="1" applyAlignment="1">
      <alignment vertical="center"/>
      <protection/>
    </xf>
    <xf numFmtId="0" fontId="0" fillId="0" borderId="0" xfId="69" applyAlignment="1">
      <alignment vertical="center" wrapText="1"/>
      <protection/>
    </xf>
    <xf numFmtId="0" fontId="0" fillId="0" borderId="0" xfId="66" applyFont="1">
      <alignment/>
      <protection/>
    </xf>
    <xf numFmtId="0" fontId="21" fillId="0" borderId="0" xfId="66" applyFont="1">
      <alignment/>
      <protection/>
    </xf>
    <xf numFmtId="0" fontId="0" fillId="0" borderId="0" xfId="66" applyFont="1">
      <alignment/>
      <protection/>
    </xf>
    <xf numFmtId="0" fontId="0" fillId="0" borderId="0" xfId="66" applyFont="1" applyAlignment="1">
      <alignment wrapText="1"/>
      <protection/>
    </xf>
    <xf numFmtId="0" fontId="0" fillId="0" borderId="0" xfId="0" applyFont="1" applyAlignment="1">
      <alignment/>
    </xf>
    <xf numFmtId="0" fontId="21" fillId="0" borderId="0" xfId="66" applyFont="1" applyAlignment="1">
      <alignment wrapText="1"/>
      <protection/>
    </xf>
    <xf numFmtId="0" fontId="21" fillId="26" borderId="0" xfId="66" applyFont="1" applyFill="1">
      <alignment/>
      <protection/>
    </xf>
    <xf numFmtId="0" fontId="0" fillId="0" borderId="18" xfId="66" applyFont="1" applyBorder="1">
      <alignment/>
      <protection/>
    </xf>
    <xf numFmtId="0" fontId="0" fillId="0" borderId="14" xfId="66" applyFont="1" applyBorder="1">
      <alignment/>
      <protection/>
    </xf>
    <xf numFmtId="0" fontId="0" fillId="0" borderId="14" xfId="66" applyFont="1" applyBorder="1" applyAlignment="1">
      <alignment wrapText="1"/>
      <protection/>
    </xf>
    <xf numFmtId="0" fontId="0" fillId="0" borderId="14" xfId="66" applyFont="1" applyBorder="1" applyAlignment="1">
      <alignment horizontal="center" vertical="center" wrapText="1"/>
      <protection/>
    </xf>
    <xf numFmtId="0" fontId="0" fillId="0" borderId="14" xfId="66" applyFont="1" applyFill="1" applyBorder="1" applyAlignment="1">
      <alignment horizontal="center" vertical="center" wrapText="1"/>
      <protection/>
    </xf>
    <xf numFmtId="0" fontId="0" fillId="32" borderId="14" xfId="66" applyFont="1" applyFill="1" applyBorder="1">
      <alignment/>
      <protection/>
    </xf>
    <xf numFmtId="0" fontId="0" fillId="0" borderId="14" xfId="0" applyFont="1" applyBorder="1" applyAlignment="1">
      <alignment horizontal="center"/>
    </xf>
    <xf numFmtId="0" fontId="0" fillId="0" borderId="19" xfId="66" applyFont="1" applyBorder="1" applyAlignment="1">
      <alignment horizontal="center"/>
      <protection/>
    </xf>
    <xf numFmtId="0" fontId="0" fillId="0" borderId="0" xfId="66" applyFont="1" applyBorder="1">
      <alignment/>
      <protection/>
    </xf>
    <xf numFmtId="0" fontId="21" fillId="0" borderId="14" xfId="66" applyFont="1" applyBorder="1">
      <alignment/>
      <protection/>
    </xf>
    <xf numFmtId="0" fontId="21" fillId="0" borderId="0" xfId="0" applyFont="1" applyAlignment="1">
      <alignment/>
    </xf>
    <xf numFmtId="0" fontId="25" fillId="32" borderId="14" xfId="0" applyFont="1" applyFill="1" applyBorder="1" applyAlignment="1">
      <alignment/>
    </xf>
    <xf numFmtId="0" fontId="0" fillId="32" borderId="14" xfId="0" applyFont="1" applyFill="1" applyBorder="1" applyAlignment="1">
      <alignment wrapText="1"/>
    </xf>
    <xf numFmtId="0" fontId="26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66" applyFont="1" applyBorder="1">
      <alignment/>
      <protection/>
    </xf>
    <xf numFmtId="0" fontId="0" fillId="32" borderId="0" xfId="66" applyFont="1" applyFill="1">
      <alignment/>
      <protection/>
    </xf>
    <xf numFmtId="0" fontId="0" fillId="0" borderId="0" xfId="66" applyFont="1">
      <alignment/>
      <protection/>
    </xf>
    <xf numFmtId="0" fontId="0" fillId="0" borderId="0" xfId="0" applyFont="1" applyAlignment="1">
      <alignment/>
    </xf>
    <xf numFmtId="0" fontId="0" fillId="0" borderId="18" xfId="66" applyFont="1" applyBorder="1">
      <alignment/>
      <protection/>
    </xf>
    <xf numFmtId="0" fontId="0" fillId="0" borderId="19" xfId="66" applyFont="1" applyBorder="1">
      <alignment/>
      <protection/>
    </xf>
    <xf numFmtId="0" fontId="0" fillId="0" borderId="19" xfId="66" applyFont="1" applyBorder="1" applyAlignment="1">
      <alignment horizontal="center"/>
      <protection/>
    </xf>
    <xf numFmtId="0" fontId="0" fillId="0" borderId="0" xfId="66" applyFont="1" applyBorder="1">
      <alignment/>
      <protection/>
    </xf>
    <xf numFmtId="0" fontId="21" fillId="32" borderId="14" xfId="66" applyFont="1" applyFill="1" applyBorder="1">
      <alignment/>
      <protection/>
    </xf>
    <xf numFmtId="0" fontId="0" fillId="32" borderId="0" xfId="66" applyFont="1" applyFill="1">
      <alignment/>
      <protection/>
    </xf>
    <xf numFmtId="0" fontId="0" fillId="32" borderId="14" xfId="0" applyFont="1" applyFill="1" applyBorder="1" applyAlignment="1">
      <alignment wrapText="1"/>
    </xf>
    <xf numFmtId="0" fontId="0" fillId="32" borderId="14" xfId="0" applyFont="1" applyFill="1" applyBorder="1" applyAlignment="1">
      <alignment/>
    </xf>
    <xf numFmtId="14" fontId="0" fillId="32" borderId="14" xfId="0" applyNumberFormat="1" applyFont="1" applyFill="1" applyBorder="1" applyAlignment="1">
      <alignment/>
    </xf>
    <xf numFmtId="0" fontId="0" fillId="0" borderId="14" xfId="66" applyFont="1" applyBorder="1" applyAlignment="1">
      <alignment horizontal="center"/>
      <protection/>
    </xf>
    <xf numFmtId="0" fontId="21" fillId="32" borderId="14" xfId="0" applyFont="1" applyFill="1" applyBorder="1" applyAlignment="1">
      <alignment/>
    </xf>
    <xf numFmtId="0" fontId="21" fillId="32" borderId="14" xfId="0" applyFont="1" applyFill="1" applyBorder="1" applyAlignment="1">
      <alignment wrapText="1"/>
    </xf>
    <xf numFmtId="1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14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8" xfId="66" applyFont="1" applyBorder="1">
      <alignment/>
      <protection/>
    </xf>
    <xf numFmtId="0" fontId="0" fillId="0" borderId="14" xfId="66" applyFont="1" applyBorder="1">
      <alignment/>
      <protection/>
    </xf>
    <xf numFmtId="0" fontId="0" fillId="0" borderId="14" xfId="0" applyFont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66" applyFont="1" applyFill="1" applyAlignment="1">
      <alignment wrapText="1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66" applyFont="1" applyBorder="1">
      <alignment/>
      <protection/>
    </xf>
    <xf numFmtId="0" fontId="0" fillId="0" borderId="0" xfId="66" applyFont="1" applyBorder="1">
      <alignment/>
      <protection/>
    </xf>
    <xf numFmtId="0" fontId="30" fillId="0" borderId="0" xfId="66" applyFont="1" applyBorder="1">
      <alignment/>
      <protection/>
    </xf>
    <xf numFmtId="0" fontId="0" fillId="32" borderId="0" xfId="66" applyFont="1" applyFill="1" applyBorder="1">
      <alignment/>
      <protection/>
    </xf>
    <xf numFmtId="0" fontId="0" fillId="32" borderId="0" xfId="66" applyFont="1" applyFill="1" applyBorder="1" applyAlignment="1">
      <alignment wrapText="1"/>
      <protection/>
    </xf>
    <xf numFmtId="0" fontId="0" fillId="0" borderId="0" xfId="66" applyFont="1" applyBorder="1" applyAlignment="1">
      <alignment horizontal="center" vertical="center" wrapText="1"/>
      <protection/>
    </xf>
    <xf numFmtId="0" fontId="0" fillId="0" borderId="0" xfId="66" applyFont="1">
      <alignment/>
      <protection/>
    </xf>
    <xf numFmtId="0" fontId="0" fillId="0" borderId="0" xfId="0" applyFont="1" applyAlignment="1">
      <alignment/>
    </xf>
    <xf numFmtId="0" fontId="0" fillId="0" borderId="0" xfId="66" applyFont="1" applyAlignment="1">
      <alignment wrapText="1"/>
      <protection/>
    </xf>
    <xf numFmtId="0" fontId="0" fillId="0" borderId="14" xfId="66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wrapText="1"/>
    </xf>
    <xf numFmtId="14" fontId="0" fillId="0" borderId="14" xfId="0" applyNumberFormat="1" applyFont="1" applyFill="1" applyBorder="1" applyAlignment="1">
      <alignment/>
    </xf>
    <xf numFmtId="0" fontId="21" fillId="32" borderId="0" xfId="66" applyFont="1" applyFill="1" applyBorder="1" applyAlignment="1">
      <alignment horizontal="right"/>
      <protection/>
    </xf>
    <xf numFmtId="0" fontId="26" fillId="0" borderId="0" xfId="66" applyFont="1" applyAlignment="1">
      <alignment vertical="top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0" xfId="66" applyFont="1" applyAlignment="1">
      <alignment wrapText="1"/>
      <protection/>
    </xf>
    <xf numFmtId="1" fontId="0" fillId="32" borderId="14" xfId="66" applyNumberFormat="1" applyFont="1" applyFill="1" applyBorder="1">
      <alignment/>
      <protection/>
    </xf>
    <xf numFmtId="1" fontId="0" fillId="32" borderId="14" xfId="66" applyNumberFormat="1" applyFont="1" applyFill="1" applyBorder="1">
      <alignment/>
      <protection/>
    </xf>
    <xf numFmtId="0" fontId="0" fillId="32" borderId="14" xfId="66" applyNumberFormat="1" applyFont="1" applyFill="1" applyBorder="1">
      <alignment/>
      <protection/>
    </xf>
    <xf numFmtId="0" fontId="0" fillId="32" borderId="0" xfId="66" applyNumberFormat="1" applyFont="1" applyFill="1">
      <alignment/>
      <protection/>
    </xf>
    <xf numFmtId="0" fontId="0" fillId="0" borderId="0" xfId="66" applyNumberFormat="1" applyFont="1">
      <alignment/>
      <protection/>
    </xf>
    <xf numFmtId="0" fontId="30" fillId="0" borderId="14" xfId="0" applyFont="1" applyFill="1" applyBorder="1" applyAlignment="1">
      <alignment horizontal="center"/>
    </xf>
    <xf numFmtId="0" fontId="0" fillId="0" borderId="14" xfId="66" applyFont="1" applyBorder="1" applyAlignment="1">
      <alignment horizontal="center"/>
      <protection/>
    </xf>
    <xf numFmtId="49" fontId="0" fillId="0" borderId="14" xfId="66" applyNumberFormat="1" applyFont="1" applyBorder="1">
      <alignment/>
      <protection/>
    </xf>
    <xf numFmtId="0" fontId="21" fillId="0" borderId="0" xfId="66" applyFont="1" applyBorder="1">
      <alignment/>
      <protection/>
    </xf>
    <xf numFmtId="49" fontId="0" fillId="0" borderId="0" xfId="66" applyNumberFormat="1" applyFont="1" applyBorder="1">
      <alignment/>
      <protection/>
    </xf>
    <xf numFmtId="49" fontId="0" fillId="0" borderId="0" xfId="66" applyNumberFormat="1" applyFont="1" applyBorder="1" applyAlignment="1">
      <alignment horizontal="center"/>
      <protection/>
    </xf>
    <xf numFmtId="0" fontId="0" fillId="0" borderId="0" xfId="66" applyFont="1" applyFill="1" applyBorder="1">
      <alignment/>
      <protection/>
    </xf>
    <xf numFmtId="0" fontId="21" fillId="0" borderId="0" xfId="66" applyFont="1" applyFill="1" applyBorder="1">
      <alignment/>
      <protection/>
    </xf>
    <xf numFmtId="1" fontId="0" fillId="32" borderId="0" xfId="66" applyNumberFormat="1" applyFont="1" applyFill="1" applyBorder="1">
      <alignment/>
      <protection/>
    </xf>
    <xf numFmtId="49" fontId="28" fillId="32" borderId="0" xfId="66" applyNumberFormat="1" applyFont="1" applyFill="1" applyBorder="1" applyAlignment="1">
      <alignment horizontal="center" wrapText="1"/>
      <protection/>
    </xf>
    <xf numFmtId="49" fontId="28" fillId="32" borderId="0" xfId="66" applyNumberFormat="1" applyFont="1" applyFill="1" applyBorder="1" applyAlignment="1">
      <alignment horizontal="center"/>
      <protection/>
    </xf>
    <xf numFmtId="1" fontId="0" fillId="32" borderId="0" xfId="66" applyNumberFormat="1" applyFont="1" applyFill="1" applyBorder="1">
      <alignment/>
      <protection/>
    </xf>
    <xf numFmtId="0" fontId="0" fillId="32" borderId="0" xfId="66" applyNumberFormat="1" applyFont="1" applyFill="1" applyBorder="1">
      <alignment/>
      <protection/>
    </xf>
    <xf numFmtId="1" fontId="0" fillId="32" borderId="0" xfId="66" applyNumberFormat="1" applyFont="1" applyFill="1" applyBorder="1">
      <alignment/>
      <protection/>
    </xf>
    <xf numFmtId="0" fontId="21" fillId="32" borderId="0" xfId="66" applyNumberFormat="1" applyFont="1" applyFill="1" applyBorder="1">
      <alignment/>
      <protection/>
    </xf>
    <xf numFmtId="0" fontId="21" fillId="32" borderId="0" xfId="66" applyFont="1" applyFill="1" applyBorder="1">
      <alignment/>
      <protection/>
    </xf>
    <xf numFmtId="0" fontId="0" fillId="32" borderId="0" xfId="66" applyFont="1" applyFill="1" applyBorder="1">
      <alignment/>
      <protection/>
    </xf>
    <xf numFmtId="0" fontId="21" fillId="0" borderId="14" xfId="66" applyFont="1" applyBorder="1" applyAlignment="1">
      <alignment horizontal="center"/>
      <protection/>
    </xf>
    <xf numFmtId="0" fontId="0" fillId="0" borderId="0" xfId="0" applyNumberFormat="1" applyFont="1" applyAlignment="1">
      <alignment/>
    </xf>
    <xf numFmtId="0" fontId="0" fillId="0" borderId="0" xfId="66" applyNumberFormat="1" applyFont="1" applyAlignment="1">
      <alignment horizontal="center" vertical="justify"/>
      <protection/>
    </xf>
    <xf numFmtId="0" fontId="0" fillId="0" borderId="0" xfId="66" applyNumberFormat="1" applyFont="1" applyFill="1" applyBorder="1">
      <alignment/>
      <protection/>
    </xf>
    <xf numFmtId="0" fontId="0" fillId="0" borderId="0" xfId="66" applyNumberFormat="1" applyFont="1" applyAlignment="1">
      <alignment wrapText="1"/>
      <protection/>
    </xf>
    <xf numFmtId="0" fontId="0" fillId="0" borderId="0" xfId="66" applyFont="1">
      <alignment/>
      <protection/>
    </xf>
    <xf numFmtId="0" fontId="26" fillId="0" borderId="0" xfId="66" applyFont="1">
      <alignment/>
      <protection/>
    </xf>
    <xf numFmtId="0" fontId="29" fillId="0" borderId="0" xfId="66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66" applyFont="1">
      <alignment/>
      <protection/>
    </xf>
    <xf numFmtId="0" fontId="0" fillId="0" borderId="0" xfId="66" applyFont="1" applyBorder="1" applyAlignment="1">
      <alignment horizontal="center"/>
      <protection/>
    </xf>
    <xf numFmtId="0" fontId="0" fillId="0" borderId="0" xfId="66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14" xfId="66" applyNumberFormat="1" applyFont="1" applyFill="1" applyBorder="1">
      <alignment/>
      <protection/>
    </xf>
    <xf numFmtId="0" fontId="0" fillId="32" borderId="14" xfId="0" applyFont="1" applyFill="1" applyBorder="1" applyAlignment="1">
      <alignment/>
    </xf>
    <xf numFmtId="14" fontId="0" fillId="32" borderId="14" xfId="0" applyNumberFormat="1" applyFont="1" applyFill="1" applyBorder="1" applyAlignment="1">
      <alignment/>
    </xf>
    <xf numFmtId="49" fontId="0" fillId="32" borderId="0" xfId="66" applyNumberFormat="1" applyFont="1" applyFill="1" applyBorder="1">
      <alignment/>
      <protection/>
    </xf>
    <xf numFmtId="0" fontId="0" fillId="0" borderId="21" xfId="66" applyFont="1" applyBorder="1" applyAlignment="1">
      <alignment horizontal="center" vertical="center" wrapText="1"/>
      <protection/>
    </xf>
    <xf numFmtId="1" fontId="0" fillId="0" borderId="0" xfId="66" applyNumberFormat="1" applyFont="1">
      <alignment/>
      <protection/>
    </xf>
    <xf numFmtId="1" fontId="0" fillId="0" borderId="14" xfId="66" applyNumberFormat="1" applyFont="1" applyBorder="1">
      <alignment/>
      <protection/>
    </xf>
    <xf numFmtId="1" fontId="0" fillId="0" borderId="0" xfId="0" applyNumberFormat="1" applyFont="1" applyAlignment="1">
      <alignment/>
    </xf>
    <xf numFmtId="49" fontId="0" fillId="0" borderId="14" xfId="66" applyNumberFormat="1" applyFont="1" applyBorder="1" applyAlignment="1">
      <alignment horizontal="center"/>
      <protection/>
    </xf>
    <xf numFmtId="1" fontId="0" fillId="32" borderId="14" xfId="66" applyNumberFormat="1" applyFont="1" applyFill="1" applyBorder="1" applyAlignment="1">
      <alignment horizontal="center"/>
      <protection/>
    </xf>
    <xf numFmtId="1" fontId="0" fillId="0" borderId="14" xfId="66" applyNumberFormat="1" applyFont="1" applyBorder="1" applyAlignment="1">
      <alignment wrapText="1"/>
      <protection/>
    </xf>
    <xf numFmtId="0" fontId="0" fillId="0" borderId="22" xfId="66" applyFont="1" applyBorder="1" applyAlignment="1">
      <alignment horizontal="center" vertical="center" wrapText="1"/>
      <protection/>
    </xf>
    <xf numFmtId="0" fontId="30" fillId="26" borderId="0" xfId="66" applyFont="1" applyFill="1">
      <alignment/>
      <protection/>
    </xf>
    <xf numFmtId="0" fontId="0" fillId="0" borderId="22" xfId="66" applyFont="1" applyBorder="1" applyAlignment="1">
      <alignment horizontal="center" vertical="center" wrapText="1"/>
      <protection/>
    </xf>
    <xf numFmtId="0" fontId="0" fillId="0" borderId="22" xfId="66" applyFont="1" applyBorder="1" applyAlignment="1">
      <alignment horizontal="center" vertical="center" wrapText="1"/>
      <protection/>
    </xf>
    <xf numFmtId="0" fontId="21" fillId="0" borderId="0" xfId="66" applyFont="1">
      <alignment/>
      <protection/>
    </xf>
    <xf numFmtId="0" fontId="27" fillId="0" borderId="0" xfId="66" applyFont="1">
      <alignment/>
      <protection/>
    </xf>
    <xf numFmtId="0" fontId="21" fillId="0" borderId="0" xfId="0" applyFont="1" applyAlignment="1">
      <alignment/>
    </xf>
    <xf numFmtId="0" fontId="21" fillId="0" borderId="0" xfId="66" applyFont="1" applyBorder="1">
      <alignment/>
      <protection/>
    </xf>
    <xf numFmtId="0" fontId="0" fillId="0" borderId="23" xfId="66" applyFont="1" applyBorder="1" applyAlignment="1">
      <alignment horizontal="center" vertical="center" wrapText="1"/>
      <protection/>
    </xf>
    <xf numFmtId="0" fontId="0" fillId="0" borderId="24" xfId="66" applyFont="1" applyBorder="1" applyAlignment="1">
      <alignment horizontal="center"/>
      <protection/>
    </xf>
    <xf numFmtId="0" fontId="0" fillId="0" borderId="21" xfId="66" applyFont="1" applyBorder="1" applyAlignment="1">
      <alignment wrapText="1"/>
      <protection/>
    </xf>
    <xf numFmtId="0" fontId="0" fillId="0" borderId="0" xfId="66" applyFont="1" applyBorder="1" applyAlignment="1">
      <alignment/>
      <protection/>
    </xf>
    <xf numFmtId="0" fontId="21" fillId="0" borderId="0" xfId="66" applyFont="1" applyFill="1" applyBorder="1" applyAlignment="1">
      <alignment horizontal="center" vertical="center" wrapText="1"/>
      <protection/>
    </xf>
    <xf numFmtId="0" fontId="0" fillId="32" borderId="0" xfId="66" applyFont="1" applyFill="1" applyBorder="1" applyAlignment="1">
      <alignment/>
      <protection/>
    </xf>
    <xf numFmtId="0" fontId="21" fillId="32" borderId="0" xfId="66" applyFont="1" applyFill="1" applyBorder="1" applyAlignment="1">
      <alignment horizontal="center" vertical="center" wrapText="1"/>
      <protection/>
    </xf>
    <xf numFmtId="0" fontId="0" fillId="32" borderId="0" xfId="66" applyFont="1" applyFill="1" applyBorder="1" applyAlignment="1">
      <alignment horizontal="center"/>
      <protection/>
    </xf>
    <xf numFmtId="0" fontId="0" fillId="0" borderId="18" xfId="0" applyFont="1" applyBorder="1" applyAlignment="1">
      <alignment horizontal="center"/>
    </xf>
    <xf numFmtId="0" fontId="0" fillId="0" borderId="25" xfId="66" applyFont="1" applyBorder="1">
      <alignment/>
      <protection/>
    </xf>
    <xf numFmtId="0" fontId="0" fillId="0" borderId="26" xfId="66" applyFont="1" applyBorder="1">
      <alignment/>
      <protection/>
    </xf>
    <xf numFmtId="0" fontId="0" fillId="0" borderId="26" xfId="66" applyFont="1" applyBorder="1" quotePrefix="1">
      <alignment/>
      <protection/>
    </xf>
    <xf numFmtId="0" fontId="0" fillId="0" borderId="27" xfId="66" applyFont="1" applyBorder="1">
      <alignment/>
      <protection/>
    </xf>
    <xf numFmtId="0" fontId="0" fillId="0" borderId="28" xfId="66" applyFont="1" applyBorder="1">
      <alignment/>
      <protection/>
    </xf>
    <xf numFmtId="0" fontId="21" fillId="32" borderId="0" xfId="66" applyFont="1" applyFill="1">
      <alignment/>
      <protection/>
    </xf>
    <xf numFmtId="0" fontId="0" fillId="0" borderId="25" xfId="66" applyFont="1" applyBorder="1" applyAlignment="1">
      <alignment wrapText="1"/>
      <protection/>
    </xf>
    <xf numFmtId="0" fontId="0" fillId="32" borderId="26" xfId="66" applyFont="1" applyFill="1" applyBorder="1">
      <alignment/>
      <protection/>
    </xf>
    <xf numFmtId="0" fontId="0" fillId="0" borderId="25" xfId="66" applyFont="1" applyBorder="1" applyAlignment="1">
      <alignment wrapText="1"/>
      <protection/>
    </xf>
    <xf numFmtId="0" fontId="0" fillId="0" borderId="27" xfId="66" applyFont="1" applyBorder="1" applyAlignment="1">
      <alignment wrapText="1"/>
      <protection/>
    </xf>
    <xf numFmtId="1" fontId="0" fillId="0" borderId="18" xfId="66" applyNumberFormat="1" applyFont="1" applyBorder="1">
      <alignment/>
      <protection/>
    </xf>
    <xf numFmtId="1" fontId="0" fillId="0" borderId="25" xfId="66" applyNumberFormat="1" applyFont="1" applyBorder="1">
      <alignment/>
      <protection/>
    </xf>
    <xf numFmtId="1" fontId="0" fillId="0" borderId="26" xfId="66" applyNumberFormat="1" applyFont="1" applyBorder="1">
      <alignment/>
      <protection/>
    </xf>
    <xf numFmtId="0" fontId="0" fillId="0" borderId="25" xfId="0" applyFont="1" applyBorder="1" applyAlignment="1">
      <alignment horizontal="center"/>
    </xf>
    <xf numFmtId="0" fontId="0" fillId="0" borderId="29" xfId="66" applyFont="1" applyBorder="1">
      <alignment/>
      <protection/>
    </xf>
    <xf numFmtId="0" fontId="0" fillId="0" borderId="22" xfId="66" applyFont="1" applyBorder="1">
      <alignment/>
      <protection/>
    </xf>
    <xf numFmtId="0" fontId="0" fillId="0" borderId="22" xfId="66" applyFont="1" applyBorder="1" applyAlignment="1">
      <alignment wrapText="1"/>
      <protection/>
    </xf>
    <xf numFmtId="0" fontId="0" fillId="0" borderId="30" xfId="66" applyFont="1" applyBorder="1" applyAlignment="1">
      <alignment vertical="center"/>
      <protection/>
    </xf>
    <xf numFmtId="0" fontId="0" fillId="0" borderId="31" xfId="66" applyFont="1" applyBorder="1" applyAlignment="1">
      <alignment vertical="center"/>
      <protection/>
    </xf>
    <xf numFmtId="0" fontId="0" fillId="0" borderId="32" xfId="66" applyFont="1" applyBorder="1" applyAlignment="1">
      <alignment vertical="center"/>
      <protection/>
    </xf>
    <xf numFmtId="0" fontId="0" fillId="0" borderId="33" xfId="66" applyFont="1" applyBorder="1" applyAlignment="1">
      <alignment wrapText="1"/>
      <protection/>
    </xf>
    <xf numFmtId="0" fontId="0" fillId="0" borderId="34" xfId="66" applyFont="1" applyFill="1" applyBorder="1" applyAlignment="1">
      <alignment horizontal="center" vertical="center" wrapText="1"/>
      <protection/>
    </xf>
    <xf numFmtId="0" fontId="0" fillId="0" borderId="21" xfId="66" applyFont="1" applyBorder="1">
      <alignment/>
      <protection/>
    </xf>
    <xf numFmtId="0" fontId="0" fillId="0" borderId="35" xfId="66" applyFont="1" applyBorder="1">
      <alignment/>
      <protection/>
    </xf>
    <xf numFmtId="0" fontId="0" fillId="0" borderId="36" xfId="66" applyFont="1" applyBorder="1">
      <alignment/>
      <protection/>
    </xf>
    <xf numFmtId="0" fontId="0" fillId="0" borderId="37" xfId="66" applyFont="1" applyBorder="1">
      <alignment/>
      <protection/>
    </xf>
    <xf numFmtId="0" fontId="0" fillId="32" borderId="14" xfId="66" applyFont="1" applyFill="1" applyBorder="1">
      <alignment/>
      <protection/>
    </xf>
    <xf numFmtId="0" fontId="0" fillId="32" borderId="14" xfId="66" applyFont="1" applyFill="1" applyBorder="1" applyAlignment="1">
      <alignment horizontal="center"/>
      <protection/>
    </xf>
    <xf numFmtId="0" fontId="48" fillId="32" borderId="0" xfId="66" applyFont="1" applyFill="1" applyBorder="1">
      <alignment/>
      <protection/>
    </xf>
    <xf numFmtId="0" fontId="0" fillId="0" borderId="0" xfId="66" applyNumberFormat="1" applyFont="1" applyBorder="1">
      <alignment/>
      <protection/>
    </xf>
    <xf numFmtId="0" fontId="0" fillId="0" borderId="0" xfId="66" applyNumberFormat="1" applyFont="1" applyBorder="1">
      <alignment/>
      <protection/>
    </xf>
    <xf numFmtId="0" fontId="0" fillId="32" borderId="0" xfId="66" applyNumberFormat="1" applyFont="1" applyFill="1" applyBorder="1">
      <alignment/>
      <protection/>
    </xf>
    <xf numFmtId="49" fontId="28" fillId="32" borderId="29" xfId="66" applyNumberFormat="1" applyFont="1" applyFill="1" applyBorder="1" applyAlignment="1">
      <alignment horizontal="center"/>
      <protection/>
    </xf>
    <xf numFmtId="1" fontId="0" fillId="32" borderId="29" xfId="66" applyNumberFormat="1" applyFont="1" applyFill="1" applyBorder="1">
      <alignment/>
      <protection/>
    </xf>
    <xf numFmtId="0" fontId="0" fillId="32" borderId="22" xfId="66" applyFont="1" applyFill="1" applyBorder="1" applyAlignment="1">
      <alignment horizontal="center" vertical="center" wrapText="1"/>
      <protection/>
    </xf>
    <xf numFmtId="1" fontId="0" fillId="32" borderId="18" xfId="66" applyNumberFormat="1" applyFont="1" applyFill="1" applyBorder="1">
      <alignment/>
      <protection/>
    </xf>
    <xf numFmtId="0" fontId="0" fillId="0" borderId="26" xfId="0" applyFont="1" applyBorder="1" applyAlignment="1">
      <alignment horizontal="center"/>
    </xf>
    <xf numFmtId="1" fontId="0" fillId="32" borderId="25" xfId="66" applyNumberFormat="1" applyFont="1" applyFill="1" applyBorder="1">
      <alignment/>
      <protection/>
    </xf>
    <xf numFmtId="1" fontId="0" fillId="32" borderId="27" xfId="66" applyNumberFormat="1" applyFont="1" applyFill="1" applyBorder="1">
      <alignment/>
      <protection/>
    </xf>
    <xf numFmtId="49" fontId="28" fillId="32" borderId="28" xfId="66" applyNumberFormat="1" applyFont="1" applyFill="1" applyBorder="1" applyAlignment="1">
      <alignment horizontal="center"/>
      <protection/>
    </xf>
    <xf numFmtId="0" fontId="0" fillId="0" borderId="26" xfId="0" applyFont="1" applyBorder="1" applyAlignment="1">
      <alignment horizontal="center"/>
    </xf>
    <xf numFmtId="1" fontId="0" fillId="32" borderId="29" xfId="66" applyNumberFormat="1" applyFont="1" applyFill="1" applyBorder="1">
      <alignment/>
      <protection/>
    </xf>
    <xf numFmtId="0" fontId="0" fillId="0" borderId="25" xfId="66" applyFont="1" applyBorder="1">
      <alignment/>
      <protection/>
    </xf>
    <xf numFmtId="0" fontId="0" fillId="32" borderId="25" xfId="0" applyFont="1" applyFill="1" applyBorder="1" applyAlignment="1">
      <alignment wrapText="1"/>
    </xf>
    <xf numFmtId="0" fontId="0" fillId="32" borderId="18" xfId="0" applyFont="1" applyFill="1" applyBorder="1" applyAlignment="1">
      <alignment/>
    </xf>
    <xf numFmtId="0" fontId="0" fillId="0" borderId="19" xfId="66" applyFont="1" applyBorder="1">
      <alignment/>
      <protection/>
    </xf>
    <xf numFmtId="0" fontId="21" fillId="0" borderId="19" xfId="66" applyFont="1" applyBorder="1" applyAlignment="1">
      <alignment horizontal="center" wrapText="1"/>
      <protection/>
    </xf>
    <xf numFmtId="0" fontId="0" fillId="32" borderId="38" xfId="0" applyFont="1" applyFill="1" applyBorder="1" applyAlignment="1">
      <alignment/>
    </xf>
    <xf numFmtId="0" fontId="0" fillId="0" borderId="39" xfId="0" applyFont="1" applyBorder="1" applyAlignment="1">
      <alignment/>
    </xf>
    <xf numFmtId="0" fontId="21" fillId="32" borderId="27" xfId="66" applyFont="1" applyFill="1" applyBorder="1">
      <alignment/>
      <protection/>
    </xf>
    <xf numFmtId="0" fontId="0" fillId="32" borderId="29" xfId="66" applyFont="1" applyFill="1" applyBorder="1">
      <alignment/>
      <protection/>
    </xf>
    <xf numFmtId="0" fontId="21" fillId="5" borderId="14" xfId="66" applyFont="1" applyFill="1" applyBorder="1" applyAlignment="1">
      <alignment horizontal="center" wrapText="1"/>
      <protection/>
    </xf>
    <xf numFmtId="0" fontId="0" fillId="32" borderId="25" xfId="66" applyFont="1" applyFill="1" applyBorder="1" applyAlignment="1">
      <alignment horizontal="center" wrapText="1"/>
      <protection/>
    </xf>
    <xf numFmtId="0" fontId="0" fillId="32" borderId="14" xfId="66" applyFont="1" applyFill="1" applyBorder="1" applyAlignment="1">
      <alignment horizontal="center" wrapText="1"/>
      <protection/>
    </xf>
    <xf numFmtId="0" fontId="0" fillId="32" borderId="26" xfId="66" applyFont="1" applyFill="1" applyBorder="1" applyAlignment="1">
      <alignment horizontal="center"/>
      <protection/>
    </xf>
    <xf numFmtId="0" fontId="0" fillId="32" borderId="26" xfId="66" applyFont="1" applyFill="1" applyBorder="1">
      <alignment/>
      <protection/>
    </xf>
    <xf numFmtId="0" fontId="0" fillId="5" borderId="14" xfId="66" applyFont="1" applyFill="1" applyBorder="1" applyAlignment="1">
      <alignment horizontal="center"/>
      <protection/>
    </xf>
    <xf numFmtId="0" fontId="21" fillId="5" borderId="14" xfId="66" applyFont="1" applyFill="1" applyBorder="1" applyAlignment="1">
      <alignment horizontal="center"/>
      <protection/>
    </xf>
    <xf numFmtId="0" fontId="0" fillId="33" borderId="14" xfId="66" applyFont="1" applyFill="1" applyBorder="1" applyAlignment="1">
      <alignment horizontal="center"/>
      <protection/>
    </xf>
    <xf numFmtId="0" fontId="0" fillId="32" borderId="40" xfId="66" applyFont="1" applyFill="1" applyBorder="1" applyAlignment="1">
      <alignment horizontal="center" vertical="center" wrapText="1"/>
      <protection/>
    </xf>
    <xf numFmtId="0" fontId="0" fillId="32" borderId="36" xfId="66" applyFont="1" applyFill="1" applyBorder="1">
      <alignment/>
      <protection/>
    </xf>
    <xf numFmtId="0" fontId="0" fillId="0" borderId="36" xfId="66" applyFont="1" applyBorder="1" applyAlignment="1">
      <alignment wrapText="1"/>
      <protection/>
    </xf>
    <xf numFmtId="0" fontId="21" fillId="5" borderId="36" xfId="66" applyFont="1" applyFill="1" applyBorder="1" applyAlignment="1">
      <alignment horizontal="center" wrapText="1"/>
      <protection/>
    </xf>
    <xf numFmtId="0" fontId="0" fillId="0" borderId="36" xfId="66" applyFont="1" applyBorder="1" quotePrefix="1">
      <alignment/>
      <protection/>
    </xf>
    <xf numFmtId="0" fontId="0" fillId="0" borderId="37" xfId="66" applyFont="1" applyBorder="1" quotePrefix="1">
      <alignment/>
      <protection/>
    </xf>
    <xf numFmtId="0" fontId="0" fillId="32" borderId="25" xfId="66" applyFont="1" applyFill="1" applyBorder="1">
      <alignment/>
      <protection/>
    </xf>
    <xf numFmtId="0" fontId="0" fillId="33" borderId="19" xfId="66" applyFont="1" applyFill="1" applyBorder="1" applyAlignment="1">
      <alignment horizontal="center"/>
      <protection/>
    </xf>
    <xf numFmtId="0" fontId="0" fillId="33" borderId="24" xfId="66" applyFont="1" applyFill="1" applyBorder="1" applyAlignment="1">
      <alignment horizontal="center"/>
      <protection/>
    </xf>
    <xf numFmtId="0" fontId="0" fillId="0" borderId="39" xfId="66" applyFont="1" applyBorder="1">
      <alignment/>
      <protection/>
    </xf>
    <xf numFmtId="0" fontId="0" fillId="0" borderId="41" xfId="66" applyFont="1" applyBorder="1">
      <alignment/>
      <protection/>
    </xf>
    <xf numFmtId="0" fontId="21" fillId="0" borderId="27" xfId="66" applyFont="1" applyBorder="1">
      <alignment/>
      <protection/>
    </xf>
    <xf numFmtId="0" fontId="0" fillId="0" borderId="40" xfId="66" applyFont="1" applyFill="1" applyBorder="1" applyAlignment="1">
      <alignment horizontal="center" vertical="center" wrapText="1"/>
      <protection/>
    </xf>
    <xf numFmtId="0" fontId="0" fillId="0" borderId="36" xfId="0" applyFont="1" applyBorder="1" applyAlignment="1">
      <alignment horizontal="center"/>
    </xf>
    <xf numFmtId="0" fontId="0" fillId="0" borderId="42" xfId="66" applyFont="1" applyBorder="1" applyAlignment="1">
      <alignment horizontal="center"/>
      <protection/>
    </xf>
    <xf numFmtId="0" fontId="0" fillId="32" borderId="36" xfId="66" applyFont="1" applyFill="1" applyBorder="1" applyAlignment="1">
      <alignment horizontal="center"/>
      <protection/>
    </xf>
    <xf numFmtId="0" fontId="0" fillId="32" borderId="21" xfId="66" applyFont="1" applyFill="1" applyBorder="1" applyAlignment="1">
      <alignment horizontal="center" wrapText="1"/>
      <protection/>
    </xf>
    <xf numFmtId="0" fontId="0" fillId="0" borderId="43" xfId="66" applyFont="1" applyBorder="1" applyAlignment="1">
      <alignment wrapText="1"/>
      <protection/>
    </xf>
    <xf numFmtId="0" fontId="21" fillId="5" borderId="36" xfId="66" applyFont="1" applyFill="1" applyBorder="1" applyAlignment="1">
      <alignment horizontal="center"/>
      <protection/>
    </xf>
    <xf numFmtId="0" fontId="0" fillId="32" borderId="36" xfId="0" applyFont="1" applyFill="1" applyBorder="1" applyAlignment="1">
      <alignment horizontal="center"/>
    </xf>
    <xf numFmtId="0" fontId="0" fillId="32" borderId="42" xfId="66" applyFont="1" applyFill="1" applyBorder="1" applyAlignment="1">
      <alignment horizontal="center"/>
      <protection/>
    </xf>
    <xf numFmtId="0" fontId="0" fillId="0" borderId="36" xfId="66" applyFont="1" applyBorder="1">
      <alignment/>
      <protection/>
    </xf>
    <xf numFmtId="0" fontId="0" fillId="32" borderId="18" xfId="66" applyFont="1" applyFill="1" applyBorder="1">
      <alignment/>
      <protection/>
    </xf>
    <xf numFmtId="0" fontId="0" fillId="32" borderId="27" xfId="66" applyFont="1" applyFill="1" applyBorder="1">
      <alignment/>
      <protection/>
    </xf>
    <xf numFmtId="0" fontId="0" fillId="32" borderId="19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3" borderId="39" xfId="66" applyFont="1" applyFill="1" applyBorder="1" applyAlignment="1">
      <alignment horizontal="center"/>
      <protection/>
    </xf>
    <xf numFmtId="0" fontId="0" fillId="0" borderId="34" xfId="66" applyFont="1" applyBorder="1" applyAlignment="1">
      <alignment horizontal="center" vertical="center" wrapText="1"/>
      <protection/>
    </xf>
    <xf numFmtId="0" fontId="0" fillId="0" borderId="44" xfId="66" applyFont="1" applyBorder="1" applyAlignment="1">
      <alignment horizontal="center" vertical="center" wrapText="1"/>
      <protection/>
    </xf>
    <xf numFmtId="0" fontId="0" fillId="0" borderId="45" xfId="66" applyFont="1" applyBorder="1" applyAlignment="1">
      <alignment horizontal="center"/>
      <protection/>
    </xf>
    <xf numFmtId="0" fontId="0" fillId="0" borderId="46" xfId="66" applyFont="1" applyBorder="1" applyAlignment="1">
      <alignment horizontal="center"/>
      <protection/>
    </xf>
    <xf numFmtId="0" fontId="21" fillId="0" borderId="18" xfId="66" applyFont="1" applyBorder="1">
      <alignment/>
      <protection/>
    </xf>
    <xf numFmtId="0" fontId="0" fillId="33" borderId="45" xfId="66" applyFont="1" applyFill="1" applyBorder="1" applyAlignment="1">
      <alignment horizontal="center"/>
      <protection/>
    </xf>
    <xf numFmtId="0" fontId="0" fillId="33" borderId="46" xfId="66" applyFont="1" applyFill="1" applyBorder="1" applyAlignment="1">
      <alignment horizontal="center"/>
      <protection/>
    </xf>
    <xf numFmtId="0" fontId="21" fillId="32" borderId="0" xfId="66" applyFont="1" applyFill="1" applyBorder="1" applyAlignment="1">
      <alignment vertical="center" wrapText="1"/>
      <protection/>
    </xf>
    <xf numFmtId="0" fontId="21" fillId="32" borderId="25" xfId="66" applyFont="1" applyFill="1" applyBorder="1" applyAlignment="1">
      <alignment horizontal="center"/>
      <protection/>
    </xf>
    <xf numFmtId="0" fontId="0" fillId="32" borderId="35" xfId="66" applyFont="1" applyFill="1" applyBorder="1">
      <alignment/>
      <protection/>
    </xf>
    <xf numFmtId="0" fontId="0" fillId="0" borderId="47" xfId="66" applyFont="1" applyFill="1" applyBorder="1" applyAlignment="1">
      <alignment horizontal="center" vertical="center" wrapText="1"/>
      <protection/>
    </xf>
    <xf numFmtId="0" fontId="0" fillId="0" borderId="38" xfId="66" applyFont="1" applyBorder="1">
      <alignment/>
      <protection/>
    </xf>
    <xf numFmtId="0" fontId="0" fillId="0" borderId="48" xfId="66" applyFont="1" applyBorder="1">
      <alignment/>
      <protection/>
    </xf>
    <xf numFmtId="0" fontId="0" fillId="0" borderId="19" xfId="66" applyFont="1" applyBorder="1" applyAlignment="1">
      <alignment horizontal="center" wrapText="1"/>
      <protection/>
    </xf>
    <xf numFmtId="0" fontId="0" fillId="33" borderId="22" xfId="66" applyFont="1" applyFill="1" applyBorder="1" applyAlignment="1">
      <alignment horizontal="center"/>
      <protection/>
    </xf>
    <xf numFmtId="0" fontId="0" fillId="32" borderId="22" xfId="66" applyFont="1" applyFill="1" applyBorder="1" applyAlignment="1">
      <alignment horizontal="center"/>
      <protection/>
    </xf>
    <xf numFmtId="1" fontId="28" fillId="33" borderId="25" xfId="0" applyNumberFormat="1" applyFont="1" applyFill="1" applyBorder="1" applyAlignment="1">
      <alignment horizontal="center"/>
    </xf>
    <xf numFmtId="1" fontId="28" fillId="33" borderId="14" xfId="0" applyNumberFormat="1" applyFont="1" applyFill="1" applyBorder="1" applyAlignment="1">
      <alignment horizontal="center"/>
    </xf>
    <xf numFmtId="0" fontId="0" fillId="0" borderId="24" xfId="66" applyFont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49" fontId="0" fillId="33" borderId="23" xfId="66" applyNumberFormat="1" applyFont="1" applyFill="1" applyBorder="1" applyAlignment="1">
      <alignment horizontal="center"/>
      <protection/>
    </xf>
    <xf numFmtId="1" fontId="0" fillId="32" borderId="35" xfId="66" applyNumberFormat="1" applyFont="1" applyFill="1" applyBorder="1">
      <alignment/>
      <protection/>
    </xf>
    <xf numFmtId="49" fontId="0" fillId="33" borderId="14" xfId="0" applyNumberFormat="1" applyFont="1" applyFill="1" applyBorder="1" applyAlignment="1">
      <alignment horizontal="center"/>
    </xf>
    <xf numFmtId="49" fontId="28" fillId="33" borderId="26" xfId="0" applyNumberFormat="1" applyFont="1" applyFill="1" applyBorder="1" applyAlignment="1">
      <alignment horizontal="center"/>
    </xf>
    <xf numFmtId="0" fontId="27" fillId="5" borderId="14" xfId="66" applyNumberFormat="1" applyFont="1" applyFill="1" applyBorder="1" applyAlignment="1">
      <alignment horizontal="center"/>
      <protection/>
    </xf>
    <xf numFmtId="0" fontId="0" fillId="32" borderId="14" xfId="66" applyNumberFormat="1" applyFont="1" applyFill="1" applyBorder="1">
      <alignment/>
      <protection/>
    </xf>
    <xf numFmtId="0" fontId="28" fillId="33" borderId="14" xfId="0" applyFont="1" applyFill="1" applyBorder="1" applyAlignment="1">
      <alignment horizontal="center"/>
    </xf>
    <xf numFmtId="49" fontId="0" fillId="33" borderId="14" xfId="0" applyNumberFormat="1" applyFont="1" applyFill="1" applyBorder="1" applyAlignment="1">
      <alignment horizontal="center"/>
    </xf>
    <xf numFmtId="49" fontId="0" fillId="32" borderId="14" xfId="66" applyNumberFormat="1" applyFont="1" applyFill="1" applyBorder="1">
      <alignment/>
      <protection/>
    </xf>
    <xf numFmtId="0" fontId="0" fillId="32" borderId="14" xfId="66" applyFont="1" applyFill="1" applyBorder="1" applyAlignment="1">
      <alignment horizontal="center"/>
      <protection/>
    </xf>
    <xf numFmtId="49" fontId="0" fillId="32" borderId="14" xfId="66" applyNumberFormat="1" applyFont="1" applyFill="1" applyBorder="1" applyAlignment="1">
      <alignment horizontal="center"/>
      <protection/>
    </xf>
    <xf numFmtId="49" fontId="0" fillId="32" borderId="14" xfId="0" applyNumberFormat="1" applyFont="1" applyFill="1" applyBorder="1" applyAlignment="1">
      <alignment horizontal="center"/>
    </xf>
    <xf numFmtId="0" fontId="0" fillId="33" borderId="14" xfId="66" applyFont="1" applyFill="1" applyBorder="1" applyAlignment="1">
      <alignment horizontal="center"/>
      <protection/>
    </xf>
    <xf numFmtId="0" fontId="0" fillId="32" borderId="14" xfId="66" applyFont="1" applyFill="1" applyBorder="1" applyAlignment="1">
      <alignment horizontal="center"/>
      <protection/>
    </xf>
    <xf numFmtId="0" fontId="0" fillId="32" borderId="21" xfId="66" applyFont="1" applyFill="1" applyBorder="1">
      <alignment/>
      <protection/>
    </xf>
    <xf numFmtId="0" fontId="0" fillId="32" borderId="21" xfId="66" applyNumberFormat="1" applyFont="1" applyFill="1" applyBorder="1">
      <alignment/>
      <protection/>
    </xf>
    <xf numFmtId="49" fontId="28" fillId="32" borderId="43" xfId="66" applyNumberFormat="1" applyFont="1" applyFill="1" applyBorder="1" applyAlignment="1">
      <alignment horizontal="center"/>
      <protection/>
    </xf>
    <xf numFmtId="1" fontId="28" fillId="33" borderId="18" xfId="0" applyNumberFormat="1" applyFont="1" applyFill="1" applyBorder="1" applyAlignment="1">
      <alignment horizontal="center"/>
    </xf>
    <xf numFmtId="0" fontId="0" fillId="32" borderId="49" xfId="66" applyFont="1" applyFill="1" applyBorder="1" applyAlignment="1">
      <alignment horizontal="center" vertical="center" wrapText="1"/>
      <protection/>
    </xf>
    <xf numFmtId="49" fontId="28" fillId="33" borderId="25" xfId="66" applyNumberFormat="1" applyFont="1" applyFill="1" applyBorder="1" applyAlignment="1">
      <alignment horizontal="center" wrapText="1"/>
      <protection/>
    </xf>
    <xf numFmtId="49" fontId="28" fillId="32" borderId="27" xfId="66" applyNumberFormat="1" applyFont="1" applyFill="1" applyBorder="1" applyAlignment="1">
      <alignment horizontal="center" wrapText="1"/>
      <protection/>
    </xf>
    <xf numFmtId="1" fontId="28" fillId="32" borderId="25" xfId="66" applyNumberFormat="1" applyFont="1" applyFill="1" applyBorder="1" applyAlignment="1">
      <alignment horizontal="center" wrapText="1"/>
      <protection/>
    </xf>
    <xf numFmtId="1" fontId="28" fillId="32" borderId="14" xfId="66" applyNumberFormat="1" applyFont="1" applyFill="1" applyBorder="1" applyAlignment="1">
      <alignment horizontal="center"/>
      <protection/>
    </xf>
    <xf numFmtId="1" fontId="28" fillId="32" borderId="26" xfId="66" applyNumberFormat="1" applyFont="1" applyFill="1" applyBorder="1" applyAlignment="1">
      <alignment horizontal="center"/>
      <protection/>
    </xf>
    <xf numFmtId="1" fontId="0" fillId="32" borderId="0" xfId="66" applyNumberFormat="1" applyFont="1" applyFill="1">
      <alignment/>
      <protection/>
    </xf>
    <xf numFmtId="1" fontId="28" fillId="32" borderId="21" xfId="66" applyNumberFormat="1" applyFont="1" applyFill="1" applyBorder="1" applyAlignment="1">
      <alignment horizontal="center"/>
      <protection/>
    </xf>
    <xf numFmtId="1" fontId="21" fillId="32" borderId="0" xfId="66" applyNumberFormat="1" applyFont="1" applyFill="1" applyBorder="1">
      <alignment/>
      <protection/>
    </xf>
    <xf numFmtId="1" fontId="0" fillId="32" borderId="0" xfId="0" applyNumberFormat="1" applyFont="1" applyFill="1" applyAlignment="1">
      <alignment/>
    </xf>
    <xf numFmtId="0" fontId="28" fillId="32" borderId="38" xfId="66" applyFont="1" applyFill="1" applyBorder="1" applyAlignment="1">
      <alignment horizontal="center" vertical="center" wrapText="1"/>
      <protection/>
    </xf>
    <xf numFmtId="0" fontId="28" fillId="32" borderId="39" xfId="66" applyFont="1" applyFill="1" applyBorder="1" applyAlignment="1">
      <alignment horizontal="center" vertical="center" wrapText="1"/>
      <protection/>
    </xf>
    <xf numFmtId="0" fontId="28" fillId="32" borderId="41" xfId="66" applyFont="1" applyFill="1" applyBorder="1" applyAlignment="1">
      <alignment horizontal="center" vertical="center" wrapText="1"/>
      <protection/>
    </xf>
    <xf numFmtId="0" fontId="0" fillId="32" borderId="25" xfId="66" applyFont="1" applyFill="1" applyBorder="1" applyAlignment="1">
      <alignment horizontal="center" vertical="center" wrapText="1"/>
      <protection/>
    </xf>
    <xf numFmtId="0" fontId="0" fillId="32" borderId="14" xfId="66" applyFont="1" applyFill="1" applyBorder="1" applyAlignment="1">
      <alignment horizontal="center" vertical="center" wrapText="1"/>
      <protection/>
    </xf>
    <xf numFmtId="0" fontId="0" fillId="32" borderId="18" xfId="66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>
      <alignment horizontal="center"/>
    </xf>
    <xf numFmtId="1" fontId="0" fillId="32" borderId="21" xfId="66" applyNumberFormat="1" applyFont="1" applyFill="1" applyBorder="1">
      <alignment/>
      <protection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8" fillId="33" borderId="25" xfId="0" applyFont="1" applyFill="1" applyBorder="1" applyAlignment="1">
      <alignment horizontal="center"/>
    </xf>
    <xf numFmtId="0" fontId="28" fillId="33" borderId="26" xfId="0" applyFont="1" applyFill="1" applyBorder="1" applyAlignment="1">
      <alignment horizontal="center"/>
    </xf>
    <xf numFmtId="0" fontId="0" fillId="32" borderId="28" xfId="66" applyFont="1" applyFill="1" applyBorder="1" applyAlignment="1">
      <alignment wrapText="1"/>
      <protection/>
    </xf>
    <xf numFmtId="0" fontId="0" fillId="0" borderId="49" xfId="66" applyFont="1" applyFill="1" applyBorder="1" applyAlignment="1">
      <alignment horizontal="center" vertical="center" wrapText="1"/>
      <protection/>
    </xf>
    <xf numFmtId="0" fontId="0" fillId="0" borderId="21" xfId="66" applyFont="1" applyBorder="1">
      <alignment/>
      <protection/>
    </xf>
    <xf numFmtId="0" fontId="0" fillId="32" borderId="21" xfId="66" applyNumberFormat="1" applyFont="1" applyFill="1" applyBorder="1">
      <alignment/>
      <protection/>
    </xf>
    <xf numFmtId="49" fontId="0" fillId="33" borderId="25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/>
    </xf>
    <xf numFmtId="1" fontId="0" fillId="32" borderId="28" xfId="66" applyNumberFormat="1" applyFont="1" applyFill="1" applyBorder="1">
      <alignment/>
      <protection/>
    </xf>
    <xf numFmtId="0" fontId="21" fillId="5" borderId="14" xfId="66" applyNumberFormat="1" applyFont="1" applyFill="1" applyBorder="1" applyAlignment="1">
      <alignment horizontal="center"/>
      <protection/>
    </xf>
    <xf numFmtId="0" fontId="0" fillId="0" borderId="23" xfId="66" applyFont="1" applyBorder="1" applyAlignment="1">
      <alignment wrapText="1"/>
      <protection/>
    </xf>
    <xf numFmtId="0" fontId="0" fillId="32" borderId="18" xfId="0" applyFont="1" applyFill="1" applyBorder="1" applyAlignment="1">
      <alignment/>
    </xf>
    <xf numFmtId="0" fontId="0" fillId="0" borderId="24" xfId="66" applyFont="1" applyBorder="1">
      <alignment/>
      <protection/>
    </xf>
    <xf numFmtId="0" fontId="0" fillId="33" borderId="24" xfId="66" applyFont="1" applyFill="1" applyBorder="1" applyAlignment="1">
      <alignment horizontal="center"/>
      <protection/>
    </xf>
    <xf numFmtId="0" fontId="0" fillId="0" borderId="34" xfId="66" applyFont="1" applyBorder="1" applyAlignment="1">
      <alignment horizontal="center" vertical="center" wrapText="1"/>
      <protection/>
    </xf>
    <xf numFmtId="0" fontId="0" fillId="0" borderId="44" xfId="66" applyFont="1" applyBorder="1" applyAlignment="1">
      <alignment horizontal="center" vertical="center" wrapText="1"/>
      <protection/>
    </xf>
    <xf numFmtId="0" fontId="0" fillId="0" borderId="25" xfId="0" applyFont="1" applyBorder="1" applyAlignment="1">
      <alignment horizontal="center"/>
    </xf>
    <xf numFmtId="0" fontId="0" fillId="0" borderId="45" xfId="66" applyFont="1" applyBorder="1" applyAlignment="1">
      <alignment horizontal="center"/>
      <protection/>
    </xf>
    <xf numFmtId="0" fontId="0" fillId="0" borderId="18" xfId="66" applyFont="1" applyBorder="1" applyAlignment="1">
      <alignment wrapText="1"/>
      <protection/>
    </xf>
    <xf numFmtId="0" fontId="0" fillId="0" borderId="38" xfId="66" applyFont="1" applyBorder="1" applyAlignment="1">
      <alignment horizontal="center" vertical="center" wrapText="1"/>
      <protection/>
    </xf>
    <xf numFmtId="0" fontId="0" fillId="0" borderId="39" xfId="66" applyFont="1" applyBorder="1" applyAlignment="1">
      <alignment horizontal="center" vertical="center" wrapText="1"/>
      <protection/>
    </xf>
    <xf numFmtId="0" fontId="0" fillId="0" borderId="41" xfId="66" applyFont="1" applyBorder="1" applyAlignment="1">
      <alignment horizontal="center" vertical="center" wrapText="1"/>
      <protection/>
    </xf>
    <xf numFmtId="0" fontId="0" fillId="0" borderId="23" xfId="66" applyFont="1" applyBorder="1" applyAlignment="1">
      <alignment horizontal="center" wrapText="1"/>
      <protection/>
    </xf>
    <xf numFmtId="0" fontId="0" fillId="0" borderId="50" xfId="66" applyFont="1" applyBorder="1">
      <alignment/>
      <protection/>
    </xf>
    <xf numFmtId="0" fontId="0" fillId="0" borderId="14" xfId="66" applyFont="1" applyBorder="1" applyAlignment="1">
      <alignment wrapText="1"/>
      <protection/>
    </xf>
    <xf numFmtId="0" fontId="0" fillId="0" borderId="25" xfId="66" applyFont="1" applyFill="1" applyBorder="1" applyAlignment="1">
      <alignment horizontal="center" vertical="center" wrapText="1"/>
      <protection/>
    </xf>
    <xf numFmtId="0" fontId="0" fillId="32" borderId="25" xfId="0" applyFont="1" applyFill="1" applyBorder="1" applyAlignment="1">
      <alignment horizontal="center"/>
    </xf>
    <xf numFmtId="0" fontId="0" fillId="32" borderId="25" xfId="66" applyFont="1" applyFill="1" applyBorder="1" applyAlignment="1">
      <alignment horizontal="center"/>
      <protection/>
    </xf>
    <xf numFmtId="0" fontId="21" fillId="0" borderId="49" xfId="66" applyFont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/>
    </xf>
    <xf numFmtId="0" fontId="0" fillId="0" borderId="51" xfId="66" applyFont="1" applyBorder="1" applyAlignment="1">
      <alignment horizontal="center"/>
      <protection/>
    </xf>
    <xf numFmtId="0" fontId="0" fillId="0" borderId="18" xfId="66" applyFont="1" applyBorder="1" applyAlignment="1">
      <alignment horizontal="center" wrapText="1"/>
      <protection/>
    </xf>
    <xf numFmtId="49" fontId="0" fillId="33" borderId="18" xfId="66" applyNumberFormat="1" applyFont="1" applyFill="1" applyBorder="1" applyAlignment="1">
      <alignment horizontal="center"/>
      <protection/>
    </xf>
    <xf numFmtId="49" fontId="0" fillId="33" borderId="25" xfId="66" applyNumberFormat="1" applyFont="1" applyFill="1" applyBorder="1" applyAlignment="1">
      <alignment horizontal="center"/>
      <protection/>
    </xf>
    <xf numFmtId="49" fontId="0" fillId="33" borderId="26" xfId="66" applyNumberFormat="1" applyFont="1" applyFill="1" applyBorder="1" applyAlignment="1">
      <alignment horizontal="center"/>
      <protection/>
    </xf>
    <xf numFmtId="1" fontId="0" fillId="0" borderId="27" xfId="66" applyNumberFormat="1" applyFont="1" applyBorder="1">
      <alignment/>
      <protection/>
    </xf>
    <xf numFmtId="1" fontId="0" fillId="0" borderId="29" xfId="66" applyNumberFormat="1" applyFont="1" applyBorder="1">
      <alignment/>
      <protection/>
    </xf>
    <xf numFmtId="1" fontId="0" fillId="0" borderId="28" xfId="66" applyNumberFormat="1" applyFont="1" applyBorder="1">
      <alignment/>
      <protection/>
    </xf>
    <xf numFmtId="0" fontId="0" fillId="0" borderId="26" xfId="66" applyFont="1" applyBorder="1" applyAlignment="1">
      <alignment horizontal="center" vertical="center" wrapText="1"/>
      <protection/>
    </xf>
    <xf numFmtId="0" fontId="0" fillId="0" borderId="25" xfId="66" applyFont="1" applyBorder="1" applyAlignment="1">
      <alignment horizontal="center" vertical="center" wrapText="1"/>
      <protection/>
    </xf>
    <xf numFmtId="49" fontId="0" fillId="32" borderId="25" xfId="66" applyNumberFormat="1" applyFont="1" applyFill="1" applyBorder="1">
      <alignment/>
      <protection/>
    </xf>
    <xf numFmtId="0" fontId="0" fillId="0" borderId="19" xfId="66" applyFont="1" applyBorder="1" applyAlignment="1">
      <alignment vertical="center" wrapText="1"/>
      <protection/>
    </xf>
    <xf numFmtId="0" fontId="0" fillId="0" borderId="52" xfId="66" applyFont="1" applyBorder="1" applyAlignment="1">
      <alignment horizontal="center" vertical="center" wrapText="1"/>
      <protection/>
    </xf>
    <xf numFmtId="0" fontId="0" fillId="0" borderId="52" xfId="66" applyFont="1" applyBorder="1" applyAlignment="1">
      <alignment wrapText="1"/>
      <protection/>
    </xf>
    <xf numFmtId="0" fontId="0" fillId="32" borderId="52" xfId="66" applyFont="1" applyFill="1" applyBorder="1" applyAlignment="1">
      <alignment wrapText="1"/>
      <protection/>
    </xf>
    <xf numFmtId="1" fontId="0" fillId="0" borderId="53" xfId="66" applyNumberFormat="1" applyFont="1" applyBorder="1">
      <alignment/>
      <protection/>
    </xf>
    <xf numFmtId="1" fontId="0" fillId="0" borderId="27" xfId="66" applyNumberFormat="1" applyFont="1" applyBorder="1" applyAlignment="1">
      <alignment horizontal="center"/>
      <protection/>
    </xf>
    <xf numFmtId="1" fontId="0" fillId="32" borderId="29" xfId="66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0" fillId="0" borderId="22" xfId="66" applyFont="1" applyBorder="1" applyAlignment="1">
      <alignment horizontal="center" wrapText="1"/>
      <protection/>
    </xf>
    <xf numFmtId="0" fontId="0" fillId="0" borderId="21" xfId="66" applyFont="1" applyBorder="1" applyAlignment="1">
      <alignment horizontal="center" vertical="center" wrapText="1"/>
      <protection/>
    </xf>
    <xf numFmtId="0" fontId="0" fillId="0" borderId="54" xfId="0" applyFont="1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33" borderId="39" xfId="66" applyFont="1" applyFill="1" applyBorder="1" applyAlignment="1">
      <alignment horizontal="center"/>
      <protection/>
    </xf>
    <xf numFmtId="0" fontId="0" fillId="33" borderId="41" xfId="66" applyFont="1" applyFill="1" applyBorder="1" applyAlignment="1">
      <alignment horizontal="center"/>
      <protection/>
    </xf>
    <xf numFmtId="0" fontId="50" fillId="0" borderId="0" xfId="66" applyFont="1">
      <alignment/>
      <protection/>
    </xf>
    <xf numFmtId="0" fontId="0" fillId="0" borderId="14" xfId="66" applyFont="1" applyBorder="1">
      <alignment/>
      <protection/>
    </xf>
    <xf numFmtId="0" fontId="0" fillId="0" borderId="14" xfId="66" applyFont="1" applyBorder="1" applyAlignment="1">
      <alignment horizontal="center"/>
      <protection/>
    </xf>
    <xf numFmtId="0" fontId="48" fillId="32" borderId="18" xfId="66" applyFont="1" applyFill="1" applyBorder="1">
      <alignment/>
      <protection/>
    </xf>
    <xf numFmtId="0" fontId="0" fillId="32" borderId="18" xfId="66" applyNumberFormat="1" applyFont="1" applyFill="1" applyBorder="1">
      <alignment/>
      <protection/>
    </xf>
    <xf numFmtId="1" fontId="0" fillId="32" borderId="18" xfId="66" applyNumberFormat="1" applyFont="1" applyFill="1" applyBorder="1">
      <alignment/>
      <protection/>
    </xf>
    <xf numFmtId="0" fontId="0" fillId="32" borderId="35" xfId="66" applyNumberFormat="1" applyFont="1" applyFill="1" applyBorder="1">
      <alignment/>
      <protection/>
    </xf>
    <xf numFmtId="0" fontId="21" fillId="3" borderId="22" xfId="66" applyFont="1" applyFill="1" applyBorder="1" applyAlignment="1">
      <alignment horizontal="center" vertical="center" wrapText="1"/>
      <protection/>
    </xf>
    <xf numFmtId="0" fontId="21" fillId="4" borderId="44" xfId="66" applyFont="1" applyFill="1" applyBorder="1" applyAlignment="1">
      <alignment horizontal="center" vertical="center" wrapText="1"/>
      <protection/>
    </xf>
    <xf numFmtId="0" fontId="0" fillId="32" borderId="14" xfId="66" applyFont="1" applyFill="1" applyBorder="1" applyAlignment="1">
      <alignment horizontal="center" vertical="center" wrapText="1"/>
      <protection/>
    </xf>
    <xf numFmtId="0" fontId="0" fillId="32" borderId="22" xfId="66" applyFont="1" applyFill="1" applyBorder="1" applyAlignment="1">
      <alignment horizontal="center" vertical="center" wrapText="1"/>
      <protection/>
    </xf>
    <xf numFmtId="0" fontId="0" fillId="32" borderId="55" xfId="66" applyFont="1" applyFill="1" applyBorder="1" applyAlignment="1">
      <alignment horizontal="center" vertical="center" wrapText="1"/>
      <protection/>
    </xf>
    <xf numFmtId="0" fontId="0" fillId="0" borderId="23" xfId="66" applyFont="1" applyBorder="1">
      <alignment/>
      <protection/>
    </xf>
    <xf numFmtId="0" fontId="0" fillId="32" borderId="44" xfId="66" applyFont="1" applyFill="1" applyBorder="1">
      <alignment/>
      <protection/>
    </xf>
    <xf numFmtId="0" fontId="21" fillId="3" borderId="14" xfId="66" applyFont="1" applyFill="1" applyBorder="1" applyAlignment="1">
      <alignment horizontal="center" vertical="center" wrapText="1"/>
      <protection/>
    </xf>
    <xf numFmtId="0" fontId="21" fillId="4" borderId="14" xfId="66" applyFont="1" applyFill="1" applyBorder="1" applyAlignment="1">
      <alignment horizontal="center" vertical="center" wrapText="1"/>
      <protection/>
    </xf>
    <xf numFmtId="0" fontId="0" fillId="0" borderId="18" xfId="66" applyFont="1" applyBorder="1" quotePrefix="1">
      <alignment/>
      <protection/>
    </xf>
    <xf numFmtId="0" fontId="0" fillId="0" borderId="35" xfId="66" applyFont="1" applyBorder="1" quotePrefix="1">
      <alignment/>
      <protection/>
    </xf>
    <xf numFmtId="0" fontId="0" fillId="0" borderId="56" xfId="66" applyFont="1" applyBorder="1">
      <alignment/>
      <protection/>
    </xf>
    <xf numFmtId="0" fontId="21" fillId="4" borderId="23" xfId="66" applyFont="1" applyFill="1" applyBorder="1" applyAlignment="1">
      <alignment horizontal="center" vertical="center" wrapText="1"/>
      <protection/>
    </xf>
    <xf numFmtId="0" fontId="21" fillId="0" borderId="0" xfId="66" applyFont="1" applyBorder="1" applyAlignment="1">
      <alignment/>
      <protection/>
    </xf>
    <xf numFmtId="0" fontId="0" fillId="0" borderId="23" xfId="66" applyFont="1" applyBorder="1" applyAlignment="1">
      <alignment horizontal="center" vertical="center" wrapText="1"/>
      <protection/>
    </xf>
    <xf numFmtId="0" fontId="0" fillId="0" borderId="57" xfId="66" applyFont="1" applyFill="1" applyBorder="1" applyAlignment="1">
      <alignment horizontal="center" vertical="center" wrapText="1"/>
      <protection/>
    </xf>
    <xf numFmtId="0" fontId="0" fillId="32" borderId="57" xfId="66" applyFont="1" applyFill="1" applyBorder="1" applyAlignment="1">
      <alignment horizontal="center" vertical="center" wrapText="1"/>
      <protection/>
    </xf>
    <xf numFmtId="0" fontId="30" fillId="0" borderId="58" xfId="66" applyFont="1" applyBorder="1" applyAlignment="1">
      <alignment/>
      <protection/>
    </xf>
    <xf numFmtId="0" fontId="53" fillId="0" borderId="22" xfId="66" applyFont="1" applyBorder="1" applyAlignment="1">
      <alignment horizontal="center"/>
      <protection/>
    </xf>
    <xf numFmtId="0" fontId="21" fillId="3" borderId="59" xfId="66" applyFont="1" applyFill="1" applyBorder="1" applyAlignment="1">
      <alignment horizontal="center" vertical="center" wrapText="1"/>
      <protection/>
    </xf>
    <xf numFmtId="0" fontId="21" fillId="4" borderId="60" xfId="66" applyFont="1" applyFill="1" applyBorder="1" applyAlignment="1">
      <alignment horizontal="center" vertical="center" wrapText="1"/>
      <protection/>
    </xf>
    <xf numFmtId="0" fontId="30" fillId="0" borderId="47" xfId="66" applyFont="1" applyBorder="1" applyAlignment="1">
      <alignment/>
      <protection/>
    </xf>
    <xf numFmtId="0" fontId="0" fillId="0" borderId="61" xfId="66" applyFont="1" applyBorder="1">
      <alignment/>
      <protection/>
    </xf>
    <xf numFmtId="0" fontId="53" fillId="0" borderId="61" xfId="66" applyFont="1" applyBorder="1" applyAlignment="1">
      <alignment horizontal="center"/>
      <protection/>
    </xf>
    <xf numFmtId="1" fontId="0" fillId="32" borderId="36" xfId="66" applyNumberFormat="1" applyFont="1" applyFill="1" applyBorder="1">
      <alignment/>
      <protection/>
    </xf>
    <xf numFmtId="1" fontId="0" fillId="32" borderId="37" xfId="66" applyNumberFormat="1" applyFont="1" applyFill="1" applyBorder="1">
      <alignment/>
      <protection/>
    </xf>
    <xf numFmtId="0" fontId="53" fillId="0" borderId="40" xfId="66" applyFont="1" applyBorder="1" applyAlignment="1">
      <alignment horizontal="center"/>
      <protection/>
    </xf>
    <xf numFmtId="1" fontId="0" fillId="0" borderId="37" xfId="66" applyNumberFormat="1" applyFont="1" applyBorder="1">
      <alignment/>
      <protection/>
    </xf>
    <xf numFmtId="0" fontId="0" fillId="6" borderId="14" xfId="0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/>
    </xf>
    <xf numFmtId="0" fontId="0" fillId="0" borderId="0" xfId="66" applyFont="1" applyBorder="1">
      <alignment/>
      <protection/>
    </xf>
    <xf numFmtId="0" fontId="0" fillId="0" borderId="18" xfId="66" applyFont="1" applyBorder="1" applyAlignment="1">
      <alignment horizontal="center" vertical="center" wrapText="1"/>
      <protection/>
    </xf>
    <xf numFmtId="0" fontId="21" fillId="3" borderId="62" xfId="66" applyFont="1" applyFill="1" applyBorder="1" applyAlignment="1">
      <alignment horizontal="center" vertical="center" wrapText="1"/>
      <protection/>
    </xf>
    <xf numFmtId="0" fontId="21" fillId="4" borderId="63" xfId="66" applyFont="1" applyFill="1" applyBorder="1" applyAlignment="1">
      <alignment horizontal="center" vertical="center" wrapText="1"/>
      <protection/>
    </xf>
    <xf numFmtId="0" fontId="26" fillId="0" borderId="0" xfId="66" applyFont="1">
      <alignment/>
      <protection/>
    </xf>
    <xf numFmtId="0" fontId="27" fillId="0" borderId="0" xfId="66" applyFont="1">
      <alignment/>
      <protection/>
    </xf>
    <xf numFmtId="0" fontId="30" fillId="26" borderId="0" xfId="66" applyFont="1" applyFill="1">
      <alignment/>
      <protection/>
    </xf>
    <xf numFmtId="0" fontId="0" fillId="0" borderId="22" xfId="66" applyFont="1" applyBorder="1" applyAlignment="1">
      <alignment horizontal="center" wrapText="1"/>
      <protection/>
    </xf>
    <xf numFmtId="0" fontId="21" fillId="33" borderId="23" xfId="66" applyFont="1" applyFill="1" applyBorder="1" applyAlignment="1">
      <alignment horizontal="center" vertical="center" wrapText="1"/>
      <protection/>
    </xf>
    <xf numFmtId="0" fontId="0" fillId="32" borderId="34" xfId="66" applyFont="1" applyFill="1" applyBorder="1" applyAlignment="1">
      <alignment horizontal="center" vertical="center" wrapText="1"/>
      <protection/>
    </xf>
    <xf numFmtId="0" fontId="0" fillId="32" borderId="44" xfId="66" applyFont="1" applyFill="1" applyBorder="1" applyAlignment="1">
      <alignment horizontal="center" vertical="center" wrapText="1"/>
      <protection/>
    </xf>
    <xf numFmtId="0" fontId="0" fillId="32" borderId="34" xfId="66" applyFont="1" applyFill="1" applyBorder="1" applyAlignment="1">
      <alignment horizontal="center" vertical="center" wrapText="1"/>
      <protection/>
    </xf>
    <xf numFmtId="0" fontId="0" fillId="32" borderId="44" xfId="66" applyFont="1" applyFill="1" applyBorder="1" applyAlignment="1">
      <alignment horizontal="center" vertical="center" wrapText="1"/>
      <protection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14" fontId="0" fillId="32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" fontId="0" fillId="0" borderId="0" xfId="66" applyNumberFormat="1" applyFont="1" applyBorder="1">
      <alignment/>
      <protection/>
    </xf>
    <xf numFmtId="1" fontId="0" fillId="0" borderId="0" xfId="66" applyNumberFormat="1" applyFont="1" applyBorder="1" applyAlignment="1">
      <alignment horizontal="center"/>
      <protection/>
    </xf>
    <xf numFmtId="1" fontId="0" fillId="32" borderId="0" xfId="66" applyNumberFormat="1" applyFont="1" applyFill="1" applyBorder="1" applyAlignment="1">
      <alignment horizontal="center"/>
      <protection/>
    </xf>
    <xf numFmtId="49" fontId="0" fillId="0" borderId="0" xfId="66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1" fontId="0" fillId="32" borderId="0" xfId="0" applyNumberFormat="1" applyFont="1" applyFill="1" applyBorder="1" applyAlignment="1">
      <alignment/>
    </xf>
    <xf numFmtId="0" fontId="0" fillId="0" borderId="0" xfId="66" applyNumberFormat="1" applyFont="1" applyBorder="1">
      <alignment/>
      <protection/>
    </xf>
    <xf numFmtId="0" fontId="0" fillId="0" borderId="0" xfId="0" applyNumberFormat="1" applyFont="1" applyBorder="1" applyAlignment="1">
      <alignment/>
    </xf>
    <xf numFmtId="0" fontId="21" fillId="0" borderId="18" xfId="66" applyFont="1" applyFill="1" applyBorder="1">
      <alignment/>
      <protection/>
    </xf>
    <xf numFmtId="0" fontId="21" fillId="32" borderId="18" xfId="66" applyNumberFormat="1" applyFont="1" applyFill="1" applyBorder="1">
      <alignment/>
      <protection/>
    </xf>
    <xf numFmtId="0" fontId="0" fillId="32" borderId="18" xfId="66" applyNumberFormat="1" applyFont="1" applyFill="1" applyBorder="1">
      <alignment/>
      <protection/>
    </xf>
    <xf numFmtId="0" fontId="53" fillId="0" borderId="57" xfId="66" applyFont="1" applyBorder="1" applyAlignment="1">
      <alignment horizontal="center"/>
      <protection/>
    </xf>
    <xf numFmtId="0" fontId="0" fillId="0" borderId="14" xfId="66" applyFont="1" applyBorder="1" applyAlignment="1">
      <alignment horizontal="center" vertical="center" wrapText="1"/>
      <protection/>
    </xf>
    <xf numFmtId="0" fontId="0" fillId="0" borderId="49" xfId="66" applyFont="1" applyBorder="1">
      <alignment/>
      <protection/>
    </xf>
    <xf numFmtId="0" fontId="0" fillId="32" borderId="21" xfId="0" applyFont="1" applyFill="1" applyBorder="1" applyAlignment="1">
      <alignment/>
    </xf>
    <xf numFmtId="0" fontId="0" fillId="0" borderId="40" xfId="66" applyFont="1" applyBorder="1">
      <alignment/>
      <protection/>
    </xf>
    <xf numFmtId="0" fontId="0" fillId="0" borderId="64" xfId="66" applyFont="1" applyBorder="1">
      <alignment/>
      <protection/>
    </xf>
    <xf numFmtId="0" fontId="0" fillId="0" borderId="65" xfId="66" applyFont="1" applyBorder="1">
      <alignment/>
      <protection/>
    </xf>
    <xf numFmtId="0" fontId="0" fillId="0" borderId="66" xfId="66" applyFont="1" applyBorder="1" applyAlignment="1">
      <alignment wrapText="1"/>
      <protection/>
    </xf>
    <xf numFmtId="0" fontId="0" fillId="0" borderId="30" xfId="66" applyFont="1" applyBorder="1" applyAlignment="1">
      <alignment vertical="center" wrapText="1"/>
      <protection/>
    </xf>
    <xf numFmtId="0" fontId="0" fillId="0" borderId="31" xfId="66" applyFont="1" applyBorder="1" applyAlignment="1">
      <alignment vertical="center" wrapText="1"/>
      <protection/>
    </xf>
    <xf numFmtId="0" fontId="0" fillId="0" borderId="66" xfId="66" applyFont="1" applyBorder="1" applyAlignment="1">
      <alignment vertical="center" wrapText="1"/>
      <protection/>
    </xf>
    <xf numFmtId="0" fontId="30" fillId="26" borderId="22" xfId="66" applyFont="1" applyFill="1" applyBorder="1">
      <alignment/>
      <protection/>
    </xf>
    <xf numFmtId="0" fontId="0" fillId="0" borderId="0" xfId="66" applyFont="1" applyBorder="1" applyAlignment="1">
      <alignment wrapText="1"/>
      <protection/>
    </xf>
    <xf numFmtId="0" fontId="0" fillId="0" borderId="24" xfId="66" applyFont="1" applyBorder="1">
      <alignment/>
      <protection/>
    </xf>
    <xf numFmtId="0" fontId="0" fillId="0" borderId="45" xfId="0" applyFont="1" applyBorder="1" applyAlignment="1">
      <alignment horizontal="center"/>
    </xf>
    <xf numFmtId="0" fontId="0" fillId="0" borderId="18" xfId="66" applyFont="1" applyBorder="1">
      <alignment/>
      <protection/>
    </xf>
    <xf numFmtId="0" fontId="0" fillId="0" borderId="38" xfId="66" applyFont="1" applyBorder="1">
      <alignment/>
      <protection/>
    </xf>
    <xf numFmtId="0" fontId="21" fillId="5" borderId="19" xfId="66" applyFont="1" applyFill="1" applyBorder="1">
      <alignment/>
      <protection/>
    </xf>
    <xf numFmtId="0" fontId="21" fillId="5" borderId="14" xfId="66" applyFont="1" applyFill="1" applyBorder="1" applyAlignment="1">
      <alignment horizontal="left"/>
      <protection/>
    </xf>
    <xf numFmtId="0" fontId="21" fillId="5" borderId="14" xfId="66" applyFont="1" applyFill="1" applyBorder="1">
      <alignment/>
      <protection/>
    </xf>
    <xf numFmtId="1" fontId="0" fillId="0" borderId="14" xfId="66" applyNumberFormat="1" applyFont="1" applyBorder="1">
      <alignment/>
      <protection/>
    </xf>
    <xf numFmtId="0" fontId="21" fillId="5" borderId="38" xfId="66" applyFont="1" applyFill="1" applyBorder="1">
      <alignment/>
      <protection/>
    </xf>
    <xf numFmtId="0" fontId="0" fillId="0" borderId="25" xfId="66" applyFont="1" applyBorder="1">
      <alignment/>
      <protection/>
    </xf>
    <xf numFmtId="0" fontId="21" fillId="5" borderId="18" xfId="66" applyFont="1" applyFill="1" applyBorder="1">
      <alignment/>
      <protection/>
    </xf>
    <xf numFmtId="0" fontId="21" fillId="5" borderId="34" xfId="66" applyFont="1" applyFill="1" applyBorder="1">
      <alignment/>
      <protection/>
    </xf>
    <xf numFmtId="1" fontId="0" fillId="32" borderId="25" xfId="66" applyNumberFormat="1" applyFont="1" applyFill="1" applyBorder="1">
      <alignment/>
      <protection/>
    </xf>
    <xf numFmtId="0" fontId="0" fillId="32" borderId="14" xfId="66" applyFont="1" applyFill="1" applyBorder="1">
      <alignment/>
      <protection/>
    </xf>
    <xf numFmtId="1" fontId="0" fillId="32" borderId="14" xfId="66" applyNumberFormat="1" applyFont="1" applyFill="1" applyBorder="1">
      <alignment/>
      <protection/>
    </xf>
    <xf numFmtId="0" fontId="26" fillId="0" borderId="0" xfId="66" applyFont="1">
      <alignment/>
      <protection/>
    </xf>
    <xf numFmtId="0" fontId="0" fillId="34" borderId="0" xfId="0" applyFill="1" applyAlignment="1">
      <alignment/>
    </xf>
    <xf numFmtId="0" fontId="21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6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44" fontId="0" fillId="0" borderId="0" xfId="47" applyFont="1" applyFill="1" applyBorder="1" applyAlignment="1" applyProtection="1">
      <alignment horizontal="center" vertical="center" wrapText="1"/>
      <protection/>
    </xf>
    <xf numFmtId="44" fontId="0" fillId="0" borderId="11" xfId="47" applyFont="1" applyFill="1" applyBorder="1" applyAlignment="1" applyProtection="1">
      <alignment horizontal="center" vertical="center" wrapText="1"/>
      <protection/>
    </xf>
    <xf numFmtId="0" fontId="0" fillId="0" borderId="0" xfId="69" applyAlignment="1">
      <alignment horizontal="right" vertical="center"/>
      <protection/>
    </xf>
    <xf numFmtId="0" fontId="21" fillId="0" borderId="0" xfId="69" applyFont="1" applyAlignment="1">
      <alignment horizontal="center" vertical="center"/>
      <protection/>
    </xf>
    <xf numFmtId="0" fontId="0" fillId="5" borderId="14" xfId="69" applyFill="1" applyBorder="1" applyAlignment="1">
      <alignment vertical="center"/>
      <protection/>
    </xf>
    <xf numFmtId="0" fontId="0" fillId="5" borderId="14" xfId="69" applyFill="1" applyBorder="1" applyAlignment="1">
      <alignment horizontal="center" vertical="center" wrapText="1"/>
      <protection/>
    </xf>
    <xf numFmtId="0" fontId="0" fillId="5" borderId="14" xfId="69" applyFill="1" applyBorder="1" applyAlignment="1">
      <alignment horizontal="center" vertical="center"/>
      <protection/>
    </xf>
    <xf numFmtId="0" fontId="21" fillId="0" borderId="0" xfId="69" applyFont="1" applyAlignment="1">
      <alignment vertical="center"/>
      <protection/>
    </xf>
    <xf numFmtId="0" fontId="0" fillId="0" borderId="0" xfId="69" applyFont="1" applyAlignment="1">
      <alignment horizontal="right" vertical="center"/>
      <protection/>
    </xf>
    <xf numFmtId="0" fontId="21" fillId="0" borderId="0" xfId="69" applyFont="1" applyAlignment="1">
      <alignment horizontal="right" vertical="center"/>
      <protection/>
    </xf>
    <xf numFmtId="0" fontId="21" fillId="0" borderId="0" xfId="69" applyFont="1" applyAlignment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21" fillId="0" borderId="14" xfId="69" applyFont="1" applyBorder="1" applyAlignment="1">
      <alignment horizontal="center" vertical="center"/>
      <protection/>
    </xf>
    <xf numFmtId="0" fontId="21" fillId="5" borderId="14" xfId="69" applyFont="1" applyFill="1" applyBorder="1" applyAlignment="1">
      <alignment horizontal="center" vertical="center" wrapText="1"/>
      <protection/>
    </xf>
    <xf numFmtId="0" fontId="21" fillId="5" borderId="14" xfId="68" applyFont="1" applyFill="1" applyBorder="1" applyAlignment="1">
      <alignment horizontal="center" wrapText="1"/>
      <protection/>
    </xf>
    <xf numFmtId="0" fontId="0" fillId="5" borderId="14" xfId="68" applyFill="1" applyBorder="1">
      <alignment/>
      <protection/>
    </xf>
    <xf numFmtId="0" fontId="0" fillId="5" borderId="14" xfId="68" applyFill="1" applyBorder="1" applyAlignment="1">
      <alignment horizontal="center" wrapText="1"/>
      <protection/>
    </xf>
    <xf numFmtId="0" fontId="0" fillId="0" borderId="59" xfId="66" applyFont="1" applyBorder="1" applyAlignment="1">
      <alignment horizontal="center" vertical="center" wrapText="1"/>
      <protection/>
    </xf>
    <xf numFmtId="0" fontId="0" fillId="0" borderId="60" xfId="66" applyFont="1" applyBorder="1" applyAlignment="1">
      <alignment horizontal="center" vertical="center" wrapText="1"/>
      <protection/>
    </xf>
    <xf numFmtId="0" fontId="0" fillId="32" borderId="68" xfId="66" applyFont="1" applyFill="1" applyBorder="1" applyAlignment="1">
      <alignment horizontal="center" vertical="center" wrapText="1"/>
      <protection/>
    </xf>
    <xf numFmtId="0" fontId="0" fillId="32" borderId="14" xfId="0" applyFont="1" applyFill="1" applyBorder="1" applyAlignment="1">
      <alignment horizontal="center"/>
    </xf>
    <xf numFmtId="0" fontId="53" fillId="0" borderId="14" xfId="66" applyFont="1" applyBorder="1" applyAlignment="1">
      <alignment horizontal="center"/>
      <protection/>
    </xf>
    <xf numFmtId="0" fontId="21" fillId="4" borderId="18" xfId="66" applyFont="1" applyFill="1" applyBorder="1" applyAlignment="1">
      <alignment horizontal="center" vertical="center" wrapText="1"/>
      <protection/>
    </xf>
    <xf numFmtId="0" fontId="30" fillId="0" borderId="14" xfId="66" applyFont="1" applyBorder="1" applyAlignment="1">
      <alignment/>
      <protection/>
    </xf>
    <xf numFmtId="0" fontId="0" fillId="0" borderId="0" xfId="66" applyFont="1" applyBorder="1" quotePrefix="1">
      <alignment/>
      <protection/>
    </xf>
    <xf numFmtId="0" fontId="0" fillId="0" borderId="0" xfId="66" applyFont="1" applyBorder="1" applyAlignment="1">
      <alignment wrapText="1"/>
      <protection/>
    </xf>
    <xf numFmtId="0" fontId="21" fillId="0" borderId="69" xfId="66" applyFont="1" applyBorder="1">
      <alignment/>
      <protection/>
    </xf>
    <xf numFmtId="0" fontId="21" fillId="0" borderId="0" xfId="64" applyFont="1">
      <alignment/>
      <protection/>
    </xf>
    <xf numFmtId="0" fontId="0" fillId="0" borderId="0" xfId="64">
      <alignment/>
      <protection/>
    </xf>
    <xf numFmtId="0" fontId="21" fillId="0" borderId="40" xfId="64" applyFont="1" applyBorder="1" applyAlignment="1">
      <alignment horizontal="center" vertical="center" wrapText="1"/>
      <protection/>
    </xf>
    <xf numFmtId="0" fontId="24" fillId="0" borderId="67" xfId="64" applyFont="1" applyBorder="1" applyAlignment="1">
      <alignment horizontal="center" vertical="center" wrapText="1"/>
      <protection/>
    </xf>
    <xf numFmtId="0" fontId="24" fillId="0" borderId="70" xfId="64" applyFont="1" applyBorder="1" applyAlignment="1">
      <alignment horizontal="center" vertical="center" wrapText="1"/>
      <protection/>
    </xf>
    <xf numFmtId="0" fontId="24" fillId="0" borderId="22" xfId="64" applyFont="1" applyBorder="1" applyAlignment="1">
      <alignment horizontal="center" vertical="center" wrapText="1"/>
      <protection/>
    </xf>
    <xf numFmtId="0" fontId="22" fillId="0" borderId="71" xfId="67" applyFont="1" applyFill="1" applyBorder="1" applyAlignment="1">
      <alignment horizontal="center" vertical="center" wrapText="1"/>
      <protection/>
    </xf>
    <xf numFmtId="0" fontId="22" fillId="0" borderId="67" xfId="67" applyFont="1" applyFill="1" applyBorder="1" applyAlignment="1">
      <alignment horizontal="center" vertical="center" wrapText="1"/>
      <protection/>
    </xf>
    <xf numFmtId="0" fontId="22" fillId="0" borderId="70" xfId="67" applyFont="1" applyFill="1" applyBorder="1" applyAlignment="1">
      <alignment horizontal="center" vertical="center" wrapText="1"/>
      <protection/>
    </xf>
    <xf numFmtId="0" fontId="22" fillId="0" borderId="14" xfId="67" applyFont="1" applyFill="1" applyBorder="1" applyAlignment="1">
      <alignment horizontal="center" vertical="center" wrapText="1"/>
      <protection/>
    </xf>
    <xf numFmtId="0" fontId="22" fillId="0" borderId="18" xfId="67" applyFont="1" applyFill="1" applyBorder="1" applyAlignment="1">
      <alignment horizontal="center" vertical="center" wrapText="1"/>
      <protection/>
    </xf>
    <xf numFmtId="0" fontId="22" fillId="0" borderId="37" xfId="67" applyFont="1" applyFill="1" applyBorder="1" applyAlignment="1">
      <alignment horizontal="center" vertical="center" wrapText="1"/>
      <protection/>
    </xf>
    <xf numFmtId="0" fontId="21" fillId="35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1" fillId="0" borderId="14" xfId="0" applyFont="1" applyBorder="1" applyAlignment="1">
      <alignment horizontal="center" wrapText="1"/>
    </xf>
    <xf numFmtId="0" fontId="21" fillId="0" borderId="14" xfId="65" applyFont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0" fontId="21" fillId="0" borderId="14" xfId="0" applyFont="1" applyBorder="1" applyAlignment="1">
      <alignment/>
    </xf>
    <xf numFmtId="0" fontId="0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68" applyFont="1" applyAlignment="1">
      <alignment horizontal="center"/>
      <protection/>
    </xf>
    <xf numFmtId="0" fontId="0" fillId="0" borderId="0" xfId="68" applyFont="1">
      <alignment/>
      <protection/>
    </xf>
    <xf numFmtId="0" fontId="21" fillId="36" borderId="41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21" fillId="0" borderId="26" xfId="0" applyFont="1" applyBorder="1" applyAlignment="1">
      <alignment/>
    </xf>
    <xf numFmtId="0" fontId="0" fillId="0" borderId="14" xfId="0" applyFont="1" applyBorder="1" applyAlignment="1">
      <alignment vertical="top"/>
    </xf>
    <xf numFmtId="0" fontId="0" fillId="0" borderId="26" xfId="0" applyNumberFormat="1" applyFont="1" applyBorder="1" applyAlignment="1">
      <alignment/>
    </xf>
    <xf numFmtId="0" fontId="0" fillId="0" borderId="26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top"/>
    </xf>
    <xf numFmtId="49" fontId="0" fillId="0" borderId="26" xfId="0" applyNumberFormat="1" applyFont="1" applyBorder="1" applyAlignment="1">
      <alignment/>
    </xf>
    <xf numFmtId="0" fontId="0" fillId="0" borderId="14" xfId="0" applyFont="1" applyBorder="1" applyAlignment="1">
      <alignment horizontal="left" vertical="top" wrapText="1"/>
    </xf>
    <xf numFmtId="49" fontId="57" fillId="0" borderId="26" xfId="57" applyNumberFormat="1" applyFont="1" applyBorder="1" applyAlignment="1" applyProtection="1">
      <alignment/>
      <protection/>
    </xf>
    <xf numFmtId="1" fontId="0" fillId="0" borderId="26" xfId="0" applyNumberFormat="1" applyFont="1" applyBorder="1" applyAlignment="1">
      <alignment/>
    </xf>
    <xf numFmtId="0" fontId="0" fillId="0" borderId="29" xfId="0" applyFont="1" applyBorder="1" applyAlignment="1">
      <alignment vertical="top"/>
    </xf>
    <xf numFmtId="49" fontId="0" fillId="0" borderId="28" xfId="0" applyNumberFormat="1" applyFont="1" applyBorder="1" applyAlignment="1">
      <alignment/>
    </xf>
    <xf numFmtId="0" fontId="0" fillId="0" borderId="39" xfId="0" applyFont="1" applyBorder="1" applyAlignment="1">
      <alignment vertical="top"/>
    </xf>
    <xf numFmtId="49" fontId="0" fillId="0" borderId="26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/>
    </xf>
    <xf numFmtId="0" fontId="0" fillId="0" borderId="29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76" fontId="21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top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62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8" xfId="0" applyFont="1" applyBorder="1" applyAlignment="1">
      <alignment/>
    </xf>
    <xf numFmtId="0" fontId="27" fillId="0" borderId="33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0" fillId="0" borderId="22" xfId="66" applyFont="1" applyBorder="1" applyAlignment="1">
      <alignment horizontal="center"/>
      <protection/>
    </xf>
    <xf numFmtId="0" fontId="27" fillId="37" borderId="58" xfId="0" applyFont="1" applyFill="1" applyBorder="1" applyAlignment="1">
      <alignment horizontal="center" vertical="center" wrapText="1"/>
    </xf>
    <xf numFmtId="0" fontId="21" fillId="36" borderId="14" xfId="69" applyFont="1" applyFill="1" applyBorder="1" applyAlignment="1">
      <alignment horizontal="center" vertical="center" wrapText="1"/>
      <protection/>
    </xf>
    <xf numFmtId="0" fontId="21" fillId="38" borderId="14" xfId="69" applyFont="1" applyFill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38" xfId="0" applyFont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21" fillId="36" borderId="72" xfId="0" applyFont="1" applyFill="1" applyBorder="1" applyAlignment="1">
      <alignment horizontal="center" vertical="top" wrapText="1"/>
    </xf>
    <xf numFmtId="0" fontId="21" fillId="36" borderId="73" xfId="0" applyFont="1" applyFill="1" applyBorder="1" applyAlignment="1">
      <alignment horizontal="center" vertical="top" wrapText="1"/>
    </xf>
    <xf numFmtId="0" fontId="0" fillId="0" borderId="74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60" fillId="0" borderId="74" xfId="0" applyFont="1" applyBorder="1" applyAlignment="1">
      <alignment horizontal="center" vertical="top"/>
    </xf>
    <xf numFmtId="0" fontId="60" fillId="0" borderId="21" xfId="0" applyFont="1" applyBorder="1" applyAlignment="1">
      <alignment horizontal="center" vertical="top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4" xfId="0" applyFont="1" applyFill="1" applyBorder="1" applyAlignment="1">
      <alignment horizontal="center" wrapText="1"/>
    </xf>
    <xf numFmtId="0" fontId="0" fillId="0" borderId="63" xfId="0" applyFont="1" applyFill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21" fillId="0" borderId="32" xfId="0" applyFont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21" fillId="0" borderId="31" xfId="0" applyFont="1" applyBorder="1" applyAlignment="1">
      <alignment horizontal="center"/>
    </xf>
    <xf numFmtId="0" fontId="21" fillId="0" borderId="66" xfId="0" applyFont="1" applyBorder="1" applyAlignment="1">
      <alignment horizontal="center"/>
    </xf>
    <xf numFmtId="0" fontId="27" fillId="0" borderId="47" xfId="0" applyFont="1" applyBorder="1" applyAlignment="1">
      <alignment horizontal="center" wrapText="1"/>
    </xf>
    <xf numFmtId="0" fontId="27" fillId="0" borderId="75" xfId="0" applyFont="1" applyBorder="1" applyAlignment="1">
      <alignment horizontal="center" wrapText="1"/>
    </xf>
    <xf numFmtId="0" fontId="27" fillId="0" borderId="76" xfId="0" applyFont="1" applyBorder="1" applyAlignment="1">
      <alignment horizontal="center"/>
    </xf>
    <xf numFmtId="0" fontId="27" fillId="0" borderId="77" xfId="0" applyFont="1" applyBorder="1" applyAlignment="1">
      <alignment horizontal="center"/>
    </xf>
    <xf numFmtId="0" fontId="21" fillId="0" borderId="30" xfId="0" applyFont="1" applyBorder="1" applyAlignment="1">
      <alignment horizontal="center" wrapText="1"/>
    </xf>
    <xf numFmtId="0" fontId="21" fillId="0" borderId="66" xfId="0" applyFont="1" applyBorder="1" applyAlignment="1">
      <alignment horizontal="center" wrapText="1"/>
    </xf>
    <xf numFmtId="0" fontId="21" fillId="0" borderId="78" xfId="0" applyFont="1" applyBorder="1" applyAlignment="1">
      <alignment horizontal="center"/>
    </xf>
    <xf numFmtId="0" fontId="21" fillId="0" borderId="76" xfId="0" applyFont="1" applyBorder="1" applyAlignment="1">
      <alignment horizontal="center"/>
    </xf>
    <xf numFmtId="0" fontId="0" fillId="32" borderId="19" xfId="66" applyFont="1" applyFill="1" applyBorder="1" applyAlignment="1">
      <alignment horizontal="center"/>
      <protection/>
    </xf>
    <xf numFmtId="0" fontId="0" fillId="32" borderId="59" xfId="66" applyFont="1" applyFill="1" applyBorder="1" applyAlignment="1">
      <alignment horizontal="center"/>
      <protection/>
    </xf>
    <xf numFmtId="0" fontId="0" fillId="32" borderId="22" xfId="66" applyFont="1" applyFill="1" applyBorder="1" applyAlignment="1">
      <alignment horizontal="center"/>
      <protection/>
    </xf>
    <xf numFmtId="0" fontId="0" fillId="0" borderId="19" xfId="66" applyFont="1" applyBorder="1" applyAlignment="1">
      <alignment horizontal="center"/>
      <protection/>
    </xf>
    <xf numFmtId="0" fontId="0" fillId="0" borderId="59" xfId="66" applyFont="1" applyBorder="1" applyAlignment="1">
      <alignment horizontal="center"/>
      <protection/>
    </xf>
    <xf numFmtId="0" fontId="0" fillId="0" borderId="22" xfId="66" applyFont="1" applyBorder="1" applyAlignment="1">
      <alignment horizontal="center"/>
      <protection/>
    </xf>
    <xf numFmtId="0" fontId="21" fillId="0" borderId="19" xfId="66" applyFont="1" applyBorder="1" applyAlignment="1">
      <alignment horizontal="center"/>
      <protection/>
    </xf>
    <xf numFmtId="0" fontId="21" fillId="0" borderId="22" xfId="66" applyFont="1" applyBorder="1" applyAlignment="1">
      <alignment horizontal="center"/>
      <protection/>
    </xf>
    <xf numFmtId="0" fontId="0" fillId="0" borderId="24" xfId="66" applyFont="1" applyBorder="1" applyAlignment="1">
      <alignment horizontal="center"/>
      <protection/>
    </xf>
    <xf numFmtId="0" fontId="0" fillId="0" borderId="23" xfId="66" applyFont="1" applyBorder="1" applyAlignment="1">
      <alignment horizontal="center"/>
      <protection/>
    </xf>
    <xf numFmtId="0" fontId="21" fillId="0" borderId="0" xfId="66" applyFont="1" applyAlignment="1">
      <alignment horizontal="center"/>
      <protection/>
    </xf>
    <xf numFmtId="0" fontId="21" fillId="0" borderId="79" xfId="66" applyFont="1" applyBorder="1" applyAlignment="1">
      <alignment horizontal="center" vertical="center" wrapText="1"/>
      <protection/>
    </xf>
    <xf numFmtId="0" fontId="21" fillId="0" borderId="80" xfId="66" applyFont="1" applyBorder="1" applyAlignment="1">
      <alignment horizontal="center" vertical="center" wrapText="1"/>
      <protection/>
    </xf>
    <xf numFmtId="0" fontId="21" fillId="32" borderId="31" xfId="66" applyFont="1" applyFill="1" applyBorder="1" applyAlignment="1">
      <alignment horizontal="center" vertical="center" wrapText="1"/>
      <protection/>
    </xf>
    <xf numFmtId="0" fontId="21" fillId="32" borderId="66" xfId="66" applyFont="1" applyFill="1" applyBorder="1" applyAlignment="1">
      <alignment horizontal="center" vertical="center" wrapText="1"/>
      <protection/>
    </xf>
    <xf numFmtId="0" fontId="21" fillId="0" borderId="81" xfId="66" applyFont="1" applyBorder="1" applyAlignment="1">
      <alignment horizontal="center" vertical="center" wrapText="1"/>
      <protection/>
    </xf>
    <xf numFmtId="0" fontId="21" fillId="0" borderId="49" xfId="66" applyFont="1" applyBorder="1" applyAlignment="1">
      <alignment horizontal="center" vertical="center" wrapText="1"/>
      <protection/>
    </xf>
    <xf numFmtId="0" fontId="21" fillId="0" borderId="23" xfId="66" applyFont="1" applyBorder="1" applyAlignment="1">
      <alignment horizontal="center" vertical="center" wrapText="1"/>
      <protection/>
    </xf>
    <xf numFmtId="0" fontId="21" fillId="0" borderId="50" xfId="66" applyFont="1" applyBorder="1" applyAlignment="1">
      <alignment horizontal="center" vertical="center" wrapText="1"/>
      <protection/>
    </xf>
    <xf numFmtId="0" fontId="21" fillId="0" borderId="18" xfId="66" applyFont="1" applyBorder="1" applyAlignment="1">
      <alignment horizontal="center" vertical="center" wrapText="1"/>
      <protection/>
    </xf>
    <xf numFmtId="0" fontId="21" fillId="0" borderId="82" xfId="66" applyFont="1" applyBorder="1" applyAlignment="1">
      <alignment horizontal="center" vertical="center" wrapText="1"/>
      <protection/>
    </xf>
    <xf numFmtId="0" fontId="21" fillId="0" borderId="21" xfId="66" applyFont="1" applyBorder="1" applyAlignment="1">
      <alignment horizontal="center" vertical="center" wrapText="1"/>
      <protection/>
    </xf>
    <xf numFmtId="0" fontId="21" fillId="0" borderId="65" xfId="66" applyFont="1" applyBorder="1" applyAlignment="1">
      <alignment horizontal="center" vertical="center" wrapText="1"/>
      <protection/>
    </xf>
    <xf numFmtId="0" fontId="0" fillId="0" borderId="64" xfId="66" applyFont="1" applyBorder="1" applyAlignment="1">
      <alignment horizontal="center" wrapText="1"/>
      <protection/>
    </xf>
    <xf numFmtId="0" fontId="0" fillId="0" borderId="78" xfId="66" applyFont="1" applyBorder="1" applyAlignment="1">
      <alignment horizontal="center" wrapText="1"/>
      <protection/>
    </xf>
    <xf numFmtId="0" fontId="0" fillId="0" borderId="76" xfId="66" applyFont="1" applyBorder="1" applyAlignment="1">
      <alignment horizontal="center" wrapText="1"/>
      <protection/>
    </xf>
    <xf numFmtId="0" fontId="21" fillId="0" borderId="64" xfId="66" applyFont="1" applyBorder="1" applyAlignment="1">
      <alignment horizontal="center"/>
      <protection/>
    </xf>
    <xf numFmtId="0" fontId="21" fillId="0" borderId="78" xfId="66" applyFont="1" applyBorder="1" applyAlignment="1">
      <alignment horizontal="center"/>
      <protection/>
    </xf>
    <xf numFmtId="0" fontId="21" fillId="0" borderId="76" xfId="66" applyFont="1" applyBorder="1" applyAlignment="1">
      <alignment horizontal="center"/>
      <protection/>
    </xf>
    <xf numFmtId="0" fontId="21" fillId="0" borderId="65" xfId="66" applyFont="1" applyBorder="1" applyAlignment="1">
      <alignment horizontal="center"/>
      <protection/>
    </xf>
    <xf numFmtId="0" fontId="21" fillId="0" borderId="50" xfId="66" applyFont="1" applyBorder="1" applyAlignment="1">
      <alignment horizontal="center"/>
      <protection/>
    </xf>
    <xf numFmtId="0" fontId="21" fillId="0" borderId="83" xfId="66" applyFont="1" applyBorder="1" applyAlignment="1">
      <alignment horizontal="center"/>
      <protection/>
    </xf>
    <xf numFmtId="0" fontId="21" fillId="0" borderId="14" xfId="66" applyFont="1" applyBorder="1" applyAlignment="1">
      <alignment horizontal="center" vertical="center" wrapText="1"/>
      <protection/>
    </xf>
    <xf numFmtId="0" fontId="21" fillId="0" borderId="64" xfId="66" applyFont="1" applyBorder="1" applyAlignment="1">
      <alignment horizontal="center" vertical="center" wrapText="1"/>
      <protection/>
    </xf>
    <xf numFmtId="0" fontId="21" fillId="0" borderId="78" xfId="66" applyFont="1" applyBorder="1" applyAlignment="1">
      <alignment horizontal="center" vertical="center" wrapText="1"/>
      <protection/>
    </xf>
    <xf numFmtId="0" fontId="21" fillId="0" borderId="76" xfId="66" applyFont="1" applyBorder="1" applyAlignment="1">
      <alignment horizontal="center" vertical="center" wrapText="1"/>
      <protection/>
    </xf>
    <xf numFmtId="0" fontId="21" fillId="0" borderId="84" xfId="66" applyFont="1" applyBorder="1" applyAlignment="1">
      <alignment horizontal="center" vertical="center" wrapText="1"/>
      <protection/>
    </xf>
    <xf numFmtId="0" fontId="21" fillId="0" borderId="0" xfId="66" applyFont="1" applyBorder="1" applyAlignment="1">
      <alignment horizontal="center" vertical="center" wrapText="1"/>
      <protection/>
    </xf>
    <xf numFmtId="0" fontId="21" fillId="0" borderId="85" xfId="66" applyFont="1" applyBorder="1" applyAlignment="1">
      <alignment horizontal="center" vertical="center" wrapText="1"/>
      <protection/>
    </xf>
    <xf numFmtId="0" fontId="21" fillId="32" borderId="30" xfId="66" applyFont="1" applyFill="1" applyBorder="1" applyAlignment="1">
      <alignment horizontal="center"/>
      <protection/>
    </xf>
    <xf numFmtId="0" fontId="21" fillId="32" borderId="31" xfId="66" applyFont="1" applyFill="1" applyBorder="1" applyAlignment="1">
      <alignment horizontal="center"/>
      <protection/>
    </xf>
    <xf numFmtId="0" fontId="21" fillId="32" borderId="66" xfId="66" applyFont="1" applyFill="1" applyBorder="1" applyAlignment="1">
      <alignment horizontal="center"/>
      <protection/>
    </xf>
    <xf numFmtId="0" fontId="21" fillId="0" borderId="30" xfId="66" applyFont="1" applyBorder="1" applyAlignment="1">
      <alignment horizontal="center" vertical="center" wrapText="1"/>
      <protection/>
    </xf>
    <xf numFmtId="0" fontId="21" fillId="0" borderId="31" xfId="66" applyFont="1" applyBorder="1" applyAlignment="1">
      <alignment horizontal="center" vertical="center" wrapText="1"/>
      <protection/>
    </xf>
    <xf numFmtId="0" fontId="21" fillId="0" borderId="66" xfId="66" applyFont="1" applyBorder="1" applyAlignment="1">
      <alignment horizontal="center" vertical="center" wrapText="1"/>
      <protection/>
    </xf>
    <xf numFmtId="0" fontId="0" fillId="0" borderId="86" xfId="66" applyFont="1" applyBorder="1" applyAlignment="1">
      <alignment horizontal="center" wrapText="1"/>
      <protection/>
    </xf>
    <xf numFmtId="0" fontId="0" fillId="0" borderId="34" xfId="66" applyFont="1" applyBorder="1" applyAlignment="1">
      <alignment horizontal="center" wrapText="1"/>
      <protection/>
    </xf>
    <xf numFmtId="0" fontId="21" fillId="0" borderId="30" xfId="66" applyFont="1" applyBorder="1" applyAlignment="1">
      <alignment horizontal="center" wrapText="1"/>
      <protection/>
    </xf>
    <xf numFmtId="0" fontId="21" fillId="0" borderId="31" xfId="66" applyFont="1" applyBorder="1" applyAlignment="1">
      <alignment horizontal="center" wrapText="1"/>
      <protection/>
    </xf>
    <xf numFmtId="0" fontId="21" fillId="0" borderId="66" xfId="66" applyFont="1" applyBorder="1" applyAlignment="1">
      <alignment horizontal="center" wrapText="1"/>
      <protection/>
    </xf>
    <xf numFmtId="0" fontId="21" fillId="0" borderId="30" xfId="66" applyFont="1" applyBorder="1" applyAlignment="1">
      <alignment horizontal="center"/>
      <protection/>
    </xf>
    <xf numFmtId="0" fontId="21" fillId="0" borderId="31" xfId="66" applyFont="1" applyBorder="1" applyAlignment="1">
      <alignment horizontal="center"/>
      <protection/>
    </xf>
    <xf numFmtId="0" fontId="21" fillId="0" borderId="66" xfId="66" applyFont="1" applyBorder="1" applyAlignment="1">
      <alignment horizontal="center"/>
      <protection/>
    </xf>
    <xf numFmtId="0" fontId="27" fillId="3" borderId="78" xfId="66" applyFont="1" applyFill="1" applyBorder="1" applyAlignment="1">
      <alignment horizontal="center" vertical="center" wrapText="1"/>
      <protection/>
    </xf>
    <xf numFmtId="0" fontId="27" fillId="3" borderId="76" xfId="66" applyFont="1" applyFill="1" applyBorder="1" applyAlignment="1">
      <alignment horizontal="center" vertical="center" wrapText="1"/>
      <protection/>
    </xf>
    <xf numFmtId="0" fontId="0" fillId="0" borderId="74" xfId="66" applyFont="1" applyBorder="1" applyAlignment="1">
      <alignment horizontal="center" vertical="center" wrapText="1"/>
      <protection/>
    </xf>
    <xf numFmtId="0" fontId="0" fillId="0" borderId="21" xfId="66" applyFont="1" applyBorder="1" applyAlignment="1">
      <alignment horizontal="center" vertical="center" wrapText="1"/>
      <protection/>
    </xf>
    <xf numFmtId="0" fontId="0" fillId="0" borderId="18" xfId="66" applyFont="1" applyBorder="1" applyAlignment="1">
      <alignment horizontal="center" vertical="center" wrapText="1"/>
      <protection/>
    </xf>
    <xf numFmtId="0" fontId="26" fillId="0" borderId="0" xfId="66" applyFont="1" applyAlignment="1">
      <alignment vertical="justify" wrapText="1"/>
      <protection/>
    </xf>
    <xf numFmtId="0" fontId="0" fillId="0" borderId="0" xfId="66" applyFont="1" applyAlignment="1">
      <alignment vertical="justify" wrapText="1"/>
      <protection/>
    </xf>
    <xf numFmtId="0" fontId="26" fillId="0" borderId="0" xfId="66" applyFont="1" applyAlignment="1">
      <alignment vertical="top" wrapText="1"/>
      <protection/>
    </xf>
    <xf numFmtId="0" fontId="0" fillId="0" borderId="0" xfId="66" applyFont="1" applyAlignment="1">
      <alignment vertical="justify" wrapText="1"/>
      <protection/>
    </xf>
    <xf numFmtId="0" fontId="21" fillId="0" borderId="24" xfId="66" applyFont="1" applyBorder="1" applyAlignment="1">
      <alignment horizontal="center" vertical="center" wrapText="1"/>
      <protection/>
    </xf>
    <xf numFmtId="0" fontId="21" fillId="0" borderId="87" xfId="66" applyFont="1" applyBorder="1" applyAlignment="1">
      <alignment horizontal="center" vertical="center" wrapText="1"/>
      <protection/>
    </xf>
    <xf numFmtId="0" fontId="21" fillId="0" borderId="51" xfId="66" applyFont="1" applyBorder="1" applyAlignment="1">
      <alignment horizontal="center" vertical="center" wrapText="1"/>
      <protection/>
    </xf>
    <xf numFmtId="0" fontId="21" fillId="0" borderId="14" xfId="66" applyFont="1" applyBorder="1" applyAlignment="1">
      <alignment horizontal="center" vertical="top" wrapText="1"/>
      <protection/>
    </xf>
    <xf numFmtId="0" fontId="0" fillId="0" borderId="61" xfId="66" applyFont="1" applyBorder="1" applyAlignment="1">
      <alignment horizontal="center" vertical="center" wrapText="1"/>
      <protection/>
    </xf>
    <xf numFmtId="0" fontId="0" fillId="0" borderId="44" xfId="66" applyFont="1" applyBorder="1" applyAlignment="1">
      <alignment horizontal="center" vertical="center" wrapText="1"/>
      <protection/>
    </xf>
    <xf numFmtId="0" fontId="21" fillId="0" borderId="14" xfId="66" applyFont="1" applyBorder="1" applyAlignment="1">
      <alignment horizontal="center"/>
      <protection/>
    </xf>
    <xf numFmtId="0" fontId="0" fillId="0" borderId="24" xfId="66" applyFont="1" applyBorder="1" applyAlignment="1">
      <alignment horizontal="center" vertical="center" wrapText="1"/>
      <protection/>
    </xf>
    <xf numFmtId="0" fontId="0" fillId="0" borderId="23" xfId="66" applyFont="1" applyBorder="1" applyAlignment="1">
      <alignment horizontal="center" vertical="center" wrapText="1"/>
      <protection/>
    </xf>
    <xf numFmtId="0" fontId="21" fillId="0" borderId="72" xfId="66" applyFont="1" applyBorder="1" applyAlignment="1">
      <alignment horizontal="center" vertical="top" wrapText="1"/>
      <protection/>
    </xf>
    <xf numFmtId="0" fontId="21" fillId="0" borderId="88" xfId="66" applyFont="1" applyBorder="1" applyAlignment="1">
      <alignment horizontal="center" vertical="top" wrapText="1"/>
      <protection/>
    </xf>
    <xf numFmtId="0" fontId="21" fillId="0" borderId="89" xfId="66" applyFont="1" applyBorder="1" applyAlignment="1">
      <alignment horizontal="center" vertical="top" wrapText="1"/>
      <protection/>
    </xf>
    <xf numFmtId="0" fontId="0" fillId="0" borderId="52" xfId="66" applyFont="1" applyBorder="1" applyAlignment="1">
      <alignment horizontal="center" vertical="center" wrapText="1"/>
      <protection/>
    </xf>
    <xf numFmtId="0" fontId="21" fillId="3" borderId="30" xfId="66" applyFont="1" applyFill="1" applyBorder="1" applyAlignment="1">
      <alignment horizontal="center" vertical="center" wrapText="1"/>
      <protection/>
    </xf>
    <xf numFmtId="0" fontId="21" fillId="3" borderId="31" xfId="66" applyFont="1" applyFill="1" applyBorder="1" applyAlignment="1">
      <alignment horizontal="center" vertical="center" wrapText="1"/>
      <protection/>
    </xf>
    <xf numFmtId="0" fontId="21" fillId="3" borderId="66" xfId="66" applyFont="1" applyFill="1" applyBorder="1" applyAlignment="1">
      <alignment horizontal="center" vertical="center" wrapText="1"/>
      <protection/>
    </xf>
    <xf numFmtId="0" fontId="0" fillId="0" borderId="90" xfId="66" applyFont="1" applyBorder="1" applyAlignment="1">
      <alignment horizontal="center" wrapText="1"/>
      <protection/>
    </xf>
    <xf numFmtId="0" fontId="0" fillId="0" borderId="22" xfId="66" applyFont="1" applyBorder="1" applyAlignment="1">
      <alignment horizontal="center" wrapText="1"/>
      <protection/>
    </xf>
    <xf numFmtId="0" fontId="21" fillId="0" borderId="72" xfId="66" applyFont="1" applyBorder="1" applyAlignment="1">
      <alignment horizontal="center"/>
      <protection/>
    </xf>
    <xf numFmtId="0" fontId="21" fillId="0" borderId="88" xfId="66" applyFont="1" applyBorder="1" applyAlignment="1">
      <alignment horizontal="center"/>
      <protection/>
    </xf>
    <xf numFmtId="0" fontId="21" fillId="0" borderId="89" xfId="66" applyFont="1" applyBorder="1" applyAlignment="1">
      <alignment horizontal="center"/>
      <protection/>
    </xf>
    <xf numFmtId="0" fontId="21" fillId="0" borderId="31" xfId="66" applyFont="1" applyBorder="1" applyAlignment="1">
      <alignment horizontal="center" vertical="center"/>
      <protection/>
    </xf>
    <xf numFmtId="0" fontId="21" fillId="7" borderId="30" xfId="66" applyFont="1" applyFill="1" applyBorder="1" applyAlignment="1">
      <alignment horizontal="center" vertical="center" wrapText="1"/>
      <protection/>
    </xf>
    <xf numFmtId="0" fontId="21" fillId="7" borderId="31" xfId="66" applyFont="1" applyFill="1" applyBorder="1" applyAlignment="1">
      <alignment horizontal="center" vertical="center" wrapText="1"/>
      <protection/>
    </xf>
    <xf numFmtId="0" fontId="21" fillId="7" borderId="66" xfId="66" applyFont="1" applyFill="1" applyBorder="1" applyAlignment="1">
      <alignment horizontal="center" vertical="center" wrapText="1"/>
      <protection/>
    </xf>
    <xf numFmtId="0" fontId="21" fillId="0" borderId="72" xfId="66" applyFont="1" applyBorder="1" applyAlignment="1">
      <alignment horizontal="center" vertical="center" wrapText="1"/>
      <protection/>
    </xf>
    <xf numFmtId="0" fontId="21" fillId="0" borderId="88" xfId="66" applyFont="1" applyBorder="1" applyAlignment="1">
      <alignment horizontal="center" vertical="center" wrapText="1"/>
      <protection/>
    </xf>
    <xf numFmtId="0" fontId="21" fillId="0" borderId="88" xfId="66" applyFont="1" applyBorder="1" applyAlignment="1">
      <alignment horizontal="center" wrapText="1"/>
      <protection/>
    </xf>
    <xf numFmtId="0" fontId="21" fillId="7" borderId="38" xfId="66" applyFont="1" applyFill="1" applyBorder="1" applyAlignment="1">
      <alignment horizontal="center" vertical="center" wrapText="1"/>
      <protection/>
    </xf>
    <xf numFmtId="0" fontId="21" fillId="7" borderId="39" xfId="66" applyFont="1" applyFill="1" applyBorder="1" applyAlignment="1">
      <alignment horizontal="center" vertical="center" wrapText="1"/>
      <protection/>
    </xf>
    <xf numFmtId="0" fontId="21" fillId="7" borderId="41" xfId="66" applyFont="1" applyFill="1" applyBorder="1" applyAlignment="1">
      <alignment horizontal="center" vertical="center" wrapText="1"/>
      <protection/>
    </xf>
    <xf numFmtId="0" fontId="21" fillId="0" borderId="39" xfId="66" applyFont="1" applyBorder="1" applyAlignment="1">
      <alignment horizontal="center"/>
      <protection/>
    </xf>
    <xf numFmtId="0" fontId="21" fillId="0" borderId="41" xfId="66" applyFont="1" applyBorder="1" applyAlignment="1">
      <alignment horizontal="center"/>
      <protection/>
    </xf>
    <xf numFmtId="0" fontId="21" fillId="0" borderId="29" xfId="66" applyFont="1" applyBorder="1" applyAlignment="1">
      <alignment horizontal="center"/>
      <protection/>
    </xf>
    <xf numFmtId="0" fontId="21" fillId="0" borderId="28" xfId="66" applyFont="1" applyBorder="1" applyAlignment="1">
      <alignment horizontal="center"/>
      <protection/>
    </xf>
    <xf numFmtId="0" fontId="0" fillId="0" borderId="49" xfId="66" applyFont="1" applyBorder="1" applyAlignment="1">
      <alignment horizontal="center" vertical="center"/>
      <protection/>
    </xf>
    <xf numFmtId="0" fontId="0" fillId="0" borderId="22" xfId="66" applyFont="1" applyBorder="1" applyAlignment="1">
      <alignment horizontal="center" vertical="center"/>
      <protection/>
    </xf>
    <xf numFmtId="0" fontId="0" fillId="0" borderId="23" xfId="66" applyFont="1" applyBorder="1" applyAlignment="1">
      <alignment horizontal="center" vertical="center"/>
      <protection/>
    </xf>
    <xf numFmtId="0" fontId="0" fillId="0" borderId="62" xfId="66" applyFont="1" applyBorder="1" applyAlignment="1">
      <alignment horizontal="center" vertical="center"/>
      <protection/>
    </xf>
    <xf numFmtId="0" fontId="0" fillId="0" borderId="54" xfId="66" applyFont="1" applyBorder="1" applyAlignment="1">
      <alignment horizontal="center" vertical="center"/>
      <protection/>
    </xf>
    <xf numFmtId="0" fontId="0" fillId="0" borderId="63" xfId="66" applyFont="1" applyBorder="1" applyAlignment="1">
      <alignment horizontal="center" vertical="center"/>
      <protection/>
    </xf>
    <xf numFmtId="0" fontId="0" fillId="0" borderId="62" xfId="66" applyFont="1" applyBorder="1" applyAlignment="1">
      <alignment vertical="center"/>
      <protection/>
    </xf>
    <xf numFmtId="0" fontId="0" fillId="0" borderId="54" xfId="66" applyFont="1" applyBorder="1" applyAlignment="1">
      <alignment vertical="center"/>
      <protection/>
    </xf>
    <xf numFmtId="0" fontId="0" fillId="0" borderId="33" xfId="66" applyFont="1" applyBorder="1" applyAlignment="1">
      <alignment vertical="center"/>
      <protection/>
    </xf>
    <xf numFmtId="0" fontId="21" fillId="0" borderId="38" xfId="66" applyFont="1" applyBorder="1" applyAlignment="1">
      <alignment horizontal="center"/>
      <protection/>
    </xf>
    <xf numFmtId="0" fontId="21" fillId="0" borderId="27" xfId="66" applyFont="1" applyBorder="1" applyAlignment="1">
      <alignment horizontal="center"/>
      <protection/>
    </xf>
    <xf numFmtId="0" fontId="21" fillId="0" borderId="78" xfId="66" applyFont="1" applyBorder="1" applyAlignment="1">
      <alignment horizontal="center" wrapText="1"/>
      <protection/>
    </xf>
    <xf numFmtId="0" fontId="21" fillId="0" borderId="76" xfId="66" applyFont="1" applyBorder="1" applyAlignment="1">
      <alignment horizontal="center" wrapText="1"/>
      <protection/>
    </xf>
    <xf numFmtId="0" fontId="55" fillId="0" borderId="64" xfId="66" applyFont="1" applyFill="1" applyBorder="1" applyAlignment="1">
      <alignment horizontal="center" vertical="center" wrapText="1"/>
      <protection/>
    </xf>
    <xf numFmtId="0" fontId="55" fillId="0" borderId="78" xfId="66" applyFont="1" applyFill="1" applyBorder="1" applyAlignment="1">
      <alignment horizontal="center" vertical="center" wrapText="1"/>
      <protection/>
    </xf>
    <xf numFmtId="0" fontId="0" fillId="0" borderId="40" xfId="64" applyFont="1" applyBorder="1" applyAlignment="1">
      <alignment horizontal="center" vertical="center" wrapText="1"/>
      <protection/>
    </xf>
    <xf numFmtId="0" fontId="0" fillId="0" borderId="37" xfId="64" applyFont="1" applyBorder="1" applyAlignment="1">
      <alignment horizontal="center" vertical="center" wrapText="1"/>
      <protection/>
    </xf>
    <xf numFmtId="0" fontId="54" fillId="0" borderId="20" xfId="64" applyFont="1" applyBorder="1" applyAlignment="1">
      <alignment horizontal="center" vertical="center" wrapText="1"/>
      <protection/>
    </xf>
    <xf numFmtId="0" fontId="54" fillId="0" borderId="10" xfId="64" applyFont="1" applyBorder="1" applyAlignment="1">
      <alignment horizontal="center" vertical="center" wrapText="1"/>
      <protection/>
    </xf>
    <xf numFmtId="0" fontId="54" fillId="0" borderId="62" xfId="64" applyFont="1" applyBorder="1" applyAlignment="1">
      <alignment horizontal="center" vertical="center" wrapText="1"/>
      <protection/>
    </xf>
    <xf numFmtId="0" fontId="54" fillId="0" borderId="54" xfId="64" applyFont="1" applyBorder="1" applyAlignment="1">
      <alignment horizontal="center" vertical="center" wrapText="1"/>
      <protection/>
    </xf>
    <xf numFmtId="0" fontId="54" fillId="0" borderId="63" xfId="64" applyFont="1" applyBorder="1" applyAlignment="1">
      <alignment horizontal="center" vertical="center" wrapText="1"/>
      <protection/>
    </xf>
    <xf numFmtId="0" fontId="55" fillId="0" borderId="30" xfId="67" applyFont="1" applyFill="1" applyBorder="1" applyAlignment="1">
      <alignment horizontal="center" vertical="center" wrapText="1"/>
      <protection/>
    </xf>
    <xf numFmtId="0" fontId="55" fillId="0" borderId="31" xfId="67" applyFont="1" applyFill="1" applyBorder="1" applyAlignment="1">
      <alignment horizontal="center" vertical="center" wrapText="1"/>
      <protection/>
    </xf>
    <xf numFmtId="0" fontId="55" fillId="0" borderId="66" xfId="67" applyFont="1" applyFill="1" applyBorder="1" applyAlignment="1">
      <alignment horizontal="center" vertical="center" wrapText="1"/>
      <protection/>
    </xf>
    <xf numFmtId="0" fontId="55" fillId="0" borderId="91" xfId="66" applyFont="1" applyBorder="1" applyAlignment="1">
      <alignment horizontal="center" vertical="center" wrapText="1"/>
      <protection/>
    </xf>
    <xf numFmtId="0" fontId="55" fillId="0" borderId="92" xfId="66" applyFont="1" applyBorder="1" applyAlignment="1">
      <alignment horizontal="center" vertical="center" wrapText="1"/>
      <protection/>
    </xf>
    <xf numFmtId="0" fontId="0" fillId="4" borderId="11" xfId="0" applyFont="1" applyFill="1" applyBorder="1" applyAlignment="1">
      <alignment horizontal="center" wrapText="1"/>
    </xf>
    <xf numFmtId="0" fontId="0" fillId="4" borderId="67" xfId="0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wrapText="1"/>
    </xf>
    <xf numFmtId="0" fontId="0" fillId="7" borderId="67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1" fillId="31" borderId="16" xfId="0" applyFont="1" applyFill="1" applyBorder="1" applyAlignment="1">
      <alignment horizontal="left"/>
    </xf>
    <xf numFmtId="0" fontId="0" fillId="0" borderId="20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93" xfId="0" applyFont="1" applyBorder="1" applyAlignment="1">
      <alignment horizontal="center" vertical="center" wrapText="1"/>
    </xf>
    <xf numFmtId="0" fontId="21" fillId="0" borderId="9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94" xfId="0" applyFont="1" applyBorder="1" applyAlignment="1">
      <alignment horizontal="center"/>
    </xf>
    <xf numFmtId="0" fontId="20" fillId="0" borderId="0" xfId="69" applyFont="1" applyAlignment="1">
      <alignment horizontal="center" vertical="center"/>
      <protection/>
    </xf>
    <xf numFmtId="0" fontId="52" fillId="0" borderId="0" xfId="68" applyFont="1" applyAlignment="1">
      <alignment horizontal="center"/>
      <protection/>
    </xf>
    <xf numFmtId="0" fontId="0" fillId="0" borderId="18" xfId="68" applyBorder="1" applyAlignment="1">
      <alignment horizontal="center"/>
      <protection/>
    </xf>
    <xf numFmtId="0" fontId="0" fillId="0" borderId="82" xfId="68" applyBorder="1" applyAlignment="1">
      <alignment horizontal="center"/>
      <protection/>
    </xf>
    <xf numFmtId="0" fontId="0" fillId="0" borderId="21" xfId="68" applyBorder="1" applyAlignment="1">
      <alignment horizontal="center"/>
      <protection/>
    </xf>
    <xf numFmtId="0" fontId="21" fillId="0" borderId="18" xfId="68" applyFont="1" applyBorder="1" applyAlignment="1">
      <alignment horizontal="center"/>
      <protection/>
    </xf>
    <xf numFmtId="0" fontId="21" fillId="0" borderId="82" xfId="68" applyFont="1" applyBorder="1" applyAlignment="1">
      <alignment horizontal="center"/>
      <protection/>
    </xf>
    <xf numFmtId="0" fontId="21" fillId="0" borderId="21" xfId="68" applyFont="1" applyBorder="1" applyAlignment="1">
      <alignment horizontal="center"/>
      <protection/>
    </xf>
    <xf numFmtId="0" fontId="0" fillId="0" borderId="18" xfId="68" applyFont="1" applyBorder="1" applyAlignment="1">
      <alignment horizontal="left" wrapText="1"/>
      <protection/>
    </xf>
    <xf numFmtId="0" fontId="0" fillId="0" borderId="82" xfId="68" applyBorder="1" applyAlignment="1">
      <alignment horizontal="left" wrapText="1"/>
      <protection/>
    </xf>
    <xf numFmtId="0" fontId="0" fillId="0" borderId="21" xfId="68" applyBorder="1" applyAlignment="1">
      <alignment horizontal="left" wrapText="1"/>
      <protection/>
    </xf>
    <xf numFmtId="0" fontId="21" fillId="0" borderId="81" xfId="0" applyFont="1" applyBorder="1" applyAlignment="1">
      <alignment horizontal="center"/>
    </xf>
    <xf numFmtId="0" fontId="21" fillId="0" borderId="18" xfId="0" applyFont="1" applyBorder="1" applyAlignment="1">
      <alignment horizontal="center" wrapText="1"/>
    </xf>
    <xf numFmtId="0" fontId="21" fillId="0" borderId="82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14" fontId="21" fillId="0" borderId="0" xfId="0" applyNumberFormat="1" applyFont="1" applyAlignment="1">
      <alignment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eșire" xfId="58"/>
    <cellStyle name="Input" xfId="59"/>
    <cellStyle name="Intrare" xfId="60"/>
    <cellStyle name="Linked Cell" xfId="61"/>
    <cellStyle name="Neutral" xfId="62"/>
    <cellStyle name="Neutru" xfId="63"/>
    <cellStyle name="Normal 2" xfId="64"/>
    <cellStyle name="Normal_oferta radiolog." xfId="65"/>
    <cellStyle name="Normal_Sheet1" xfId="66"/>
    <cellStyle name="Normal_Sheet1_1" xfId="67"/>
    <cellStyle name="Normal_Sheet4" xfId="68"/>
    <cellStyle name="Normal_Sheet5" xfId="69"/>
    <cellStyle name="Notă" xfId="70"/>
    <cellStyle name="Note" xfId="71"/>
    <cellStyle name="Output" xfId="72"/>
    <cellStyle name="Percent" xfId="73"/>
    <cellStyle name="Text avertisment" xfId="74"/>
    <cellStyle name="Text explicativ" xfId="75"/>
    <cellStyle name="Title" xfId="76"/>
    <cellStyle name="Titlu" xfId="77"/>
    <cellStyle name="Titlu 1" xfId="78"/>
    <cellStyle name="Titlu 2" xfId="79"/>
    <cellStyle name="Titlu 3" xfId="80"/>
    <cellStyle name="Titlu 4" xfId="81"/>
    <cellStyle name="Total" xfId="82"/>
    <cellStyle name="Verificare celulă" xfId="83"/>
    <cellStyle name="Warning Text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rnizor@....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53"/>
  <sheetViews>
    <sheetView zoomScalePageLayoutView="0" workbookViewId="0" topLeftCell="A19">
      <selection activeCell="C52" sqref="C52"/>
    </sheetView>
  </sheetViews>
  <sheetFormatPr defaultColWidth="9.00390625" defaultRowHeight="12.75"/>
  <cols>
    <col min="1" max="1" width="15.8515625" style="171" customWidth="1"/>
    <col min="2" max="2" width="19.8515625" style="171" customWidth="1"/>
    <col min="3" max="3" width="51.140625" style="171" customWidth="1"/>
    <col min="4" max="18" width="9.00390625" style="171" customWidth="1"/>
    <col min="19" max="19" width="26.421875" style="171" hidden="1" customWidth="1"/>
    <col min="20" max="16384" width="9.00390625" style="171" customWidth="1"/>
  </cols>
  <sheetData>
    <row r="1" spans="1:3" ht="33.75" customHeight="1">
      <c r="A1" s="623" t="s">
        <v>416</v>
      </c>
      <c r="B1" s="624"/>
      <c r="C1" s="566" t="s">
        <v>417</v>
      </c>
    </row>
    <row r="2" spans="1:3" ht="25.5" customHeight="1">
      <c r="A2" s="625" t="s">
        <v>418</v>
      </c>
      <c r="B2" s="626"/>
      <c r="C2" s="567"/>
    </row>
    <row r="3" spans="1:3" ht="20.25" customHeight="1">
      <c r="A3" s="627" t="s">
        <v>462</v>
      </c>
      <c r="B3" s="628"/>
      <c r="C3" s="568" t="s">
        <v>419</v>
      </c>
    </row>
    <row r="4" spans="1:19" ht="12" customHeight="1">
      <c r="A4" s="617" t="s">
        <v>420</v>
      </c>
      <c r="B4" s="569" t="s">
        <v>421</v>
      </c>
      <c r="C4" s="570" t="s">
        <v>422</v>
      </c>
      <c r="S4" s="171" t="str">
        <f>CONCATENATE("Loc.",C5," ","Str.",C6," ","Nr.",C7)</f>
        <v>Loc....... Str.Nume strada Nr.nr</v>
      </c>
    </row>
    <row r="5" spans="1:3" ht="15.75" customHeight="1">
      <c r="A5" s="617"/>
      <c r="B5" s="569" t="s">
        <v>423</v>
      </c>
      <c r="C5" s="570" t="s">
        <v>424</v>
      </c>
    </row>
    <row r="6" spans="1:3" ht="18" customHeight="1">
      <c r="A6" s="617"/>
      <c r="B6" s="569" t="s">
        <v>425</v>
      </c>
      <c r="C6" s="571" t="s">
        <v>426</v>
      </c>
    </row>
    <row r="7" spans="1:3" ht="12.75">
      <c r="A7" s="617"/>
      <c r="B7" s="569" t="s">
        <v>427</v>
      </c>
      <c r="C7" s="570" t="s">
        <v>428</v>
      </c>
    </row>
    <row r="8" spans="1:3" ht="12.75">
      <c r="A8" s="617"/>
      <c r="B8" s="569" t="s">
        <v>429</v>
      </c>
      <c r="C8" s="570"/>
    </row>
    <row r="9" spans="1:3" ht="12.75">
      <c r="A9" s="617"/>
      <c r="B9" s="569" t="s">
        <v>430</v>
      </c>
      <c r="C9" s="570"/>
    </row>
    <row r="10" spans="1:3" ht="12.75">
      <c r="A10" s="617"/>
      <c r="B10" s="569" t="s">
        <v>431</v>
      </c>
      <c r="C10" s="570"/>
    </row>
    <row r="11" spans="1:3" ht="12.75">
      <c r="A11" s="617"/>
      <c r="B11" s="569" t="s">
        <v>432</v>
      </c>
      <c r="C11" s="570"/>
    </row>
    <row r="12" spans="1:3" ht="12.75">
      <c r="A12" s="617" t="s">
        <v>433</v>
      </c>
      <c r="B12" s="572" t="s">
        <v>434</v>
      </c>
      <c r="C12" s="573"/>
    </row>
    <row r="13" spans="1:3" ht="12.75">
      <c r="A13" s="617"/>
      <c r="B13" s="572" t="s">
        <v>435</v>
      </c>
      <c r="C13" s="573"/>
    </row>
    <row r="14" spans="1:3" ht="12.75">
      <c r="A14" s="617"/>
      <c r="B14" s="572" t="s">
        <v>436</v>
      </c>
      <c r="C14" s="573"/>
    </row>
    <row r="15" spans="1:3" ht="12.75">
      <c r="A15" s="621"/>
      <c r="B15" s="574" t="s">
        <v>437</v>
      </c>
      <c r="C15" s="575" t="s">
        <v>438</v>
      </c>
    </row>
    <row r="16" spans="1:3" ht="12.75">
      <c r="A16" s="621"/>
      <c r="B16" s="574" t="s">
        <v>439</v>
      </c>
      <c r="C16" s="573" t="s">
        <v>440</v>
      </c>
    </row>
    <row r="17" spans="1:3" ht="12.75">
      <c r="A17" s="617" t="s">
        <v>441</v>
      </c>
      <c r="B17" s="569" t="s">
        <v>442</v>
      </c>
      <c r="C17" s="573" t="s">
        <v>443</v>
      </c>
    </row>
    <row r="18" spans="1:3" ht="12.75">
      <c r="A18" s="617"/>
      <c r="B18" s="569" t="s">
        <v>444</v>
      </c>
      <c r="C18" s="573"/>
    </row>
    <row r="19" spans="1:3" ht="12.75">
      <c r="A19" s="617"/>
      <c r="B19" s="569" t="s">
        <v>445</v>
      </c>
      <c r="C19" s="573"/>
    </row>
    <row r="20" spans="1:19" ht="12.75">
      <c r="A20" s="617" t="s">
        <v>446</v>
      </c>
      <c r="B20" s="569" t="s">
        <v>6</v>
      </c>
      <c r="C20" s="570"/>
      <c r="S20" s="171" t="str">
        <f>CONCATENATE(C20," ",C21)</f>
        <v> </v>
      </c>
    </row>
    <row r="21" spans="1:3" ht="12.75">
      <c r="A21" s="617"/>
      <c r="B21" s="569" t="s">
        <v>447</v>
      </c>
      <c r="C21" s="570"/>
    </row>
    <row r="22" spans="1:3" ht="12.75">
      <c r="A22" s="617"/>
      <c r="B22" s="569" t="s">
        <v>76</v>
      </c>
      <c r="C22" s="576"/>
    </row>
    <row r="23" spans="1:3" ht="12.75">
      <c r="A23" s="617"/>
      <c r="B23" s="569" t="s">
        <v>448</v>
      </c>
      <c r="C23" s="573"/>
    </row>
    <row r="24" spans="1:3" ht="13.5" thickBot="1">
      <c r="A24" s="618"/>
      <c r="B24" s="577" t="s">
        <v>437</v>
      </c>
      <c r="C24" s="578"/>
    </row>
    <row r="25" spans="1:3" ht="7.5" customHeight="1" thickBot="1">
      <c r="A25" s="619"/>
      <c r="B25" s="619"/>
      <c r="C25" s="619"/>
    </row>
    <row r="26" spans="1:3" ht="12.75">
      <c r="A26" s="620" t="s">
        <v>449</v>
      </c>
      <c r="B26" s="579" t="s">
        <v>421</v>
      </c>
      <c r="C26" s="570" t="s">
        <v>422</v>
      </c>
    </row>
    <row r="27" spans="1:19" ht="12.75">
      <c r="A27" s="617"/>
      <c r="B27" s="569" t="s">
        <v>423</v>
      </c>
      <c r="C27" s="580" t="s">
        <v>424</v>
      </c>
      <c r="S27" s="581" t="str">
        <f>CONCATENATE("Loc.",C27," ","Str.",C28," ","Nr.",C29)</f>
        <v>Loc....... Str. Nr.</v>
      </c>
    </row>
    <row r="28" spans="1:3" ht="12.75">
      <c r="A28" s="617"/>
      <c r="B28" s="569" t="s">
        <v>425</v>
      </c>
      <c r="C28" s="573"/>
    </row>
    <row r="29" spans="1:3" ht="12.75">
      <c r="A29" s="617"/>
      <c r="B29" s="569" t="s">
        <v>427</v>
      </c>
      <c r="C29" s="573"/>
    </row>
    <row r="30" spans="1:3" ht="12.75">
      <c r="A30" s="617"/>
      <c r="B30" s="569" t="s">
        <v>429</v>
      </c>
      <c r="C30" s="573"/>
    </row>
    <row r="31" spans="1:3" ht="12.75">
      <c r="A31" s="617"/>
      <c r="B31" s="569" t="s">
        <v>430</v>
      </c>
      <c r="C31" s="573"/>
    </row>
    <row r="32" spans="1:3" ht="12.75">
      <c r="A32" s="617"/>
      <c r="B32" s="569" t="s">
        <v>431</v>
      </c>
      <c r="C32" s="573"/>
    </row>
    <row r="33" spans="1:3" ht="12.75">
      <c r="A33" s="617"/>
      <c r="B33" s="569" t="s">
        <v>432</v>
      </c>
      <c r="C33" s="573"/>
    </row>
    <row r="34" spans="1:3" ht="12.75">
      <c r="A34" s="617" t="s">
        <v>450</v>
      </c>
      <c r="B34" s="572" t="s">
        <v>434</v>
      </c>
      <c r="C34" s="573"/>
    </row>
    <row r="35" spans="1:3" ht="12.75">
      <c r="A35" s="617"/>
      <c r="B35" s="572" t="s">
        <v>435</v>
      </c>
      <c r="C35" s="573"/>
    </row>
    <row r="36" spans="1:3" ht="12.75">
      <c r="A36" s="617"/>
      <c r="B36" s="572" t="s">
        <v>436</v>
      </c>
      <c r="C36" s="573"/>
    </row>
    <row r="37" spans="1:3" ht="12.75">
      <c r="A37" s="621"/>
      <c r="B37" s="574" t="s">
        <v>437</v>
      </c>
      <c r="C37" s="573"/>
    </row>
    <row r="38" spans="1:3" ht="13.5" thickBot="1">
      <c r="A38" s="622"/>
      <c r="B38" s="582" t="s">
        <v>439</v>
      </c>
      <c r="C38" s="578"/>
    </row>
    <row r="39" spans="1:3" ht="12.75">
      <c r="A39" s="583"/>
      <c r="B39" s="584"/>
      <c r="C39" s="585"/>
    </row>
    <row r="40" spans="1:3" s="581" customFormat="1" ht="12.75">
      <c r="A40" s="586"/>
      <c r="B40" s="587"/>
      <c r="C40" s="588" t="s">
        <v>451</v>
      </c>
    </row>
    <row r="41" spans="1:3" ht="12.75">
      <c r="A41" s="589" t="s">
        <v>452</v>
      </c>
      <c r="C41" s="590" t="s">
        <v>453</v>
      </c>
    </row>
    <row r="42" spans="1:3" ht="12.75">
      <c r="A42" s="591"/>
      <c r="B42" s="592"/>
      <c r="C42" s="593" t="str">
        <f>S20</f>
        <v> </v>
      </c>
    </row>
    <row r="43" spans="1:3" ht="12.75">
      <c r="A43" s="586"/>
      <c r="B43" s="592"/>
      <c r="C43" s="594" t="s">
        <v>454</v>
      </c>
    </row>
    <row r="44" spans="1:3" ht="12.75">
      <c r="A44" s="586"/>
      <c r="B44" s="592"/>
      <c r="C44" s="595"/>
    </row>
    <row r="45" spans="1:3" ht="12.75">
      <c r="A45" s="586"/>
      <c r="B45" s="592"/>
      <c r="C45" s="595"/>
    </row>
    <row r="46" spans="1:3" ht="12.75">
      <c r="A46" s="586"/>
      <c r="B46" s="592"/>
      <c r="C46" s="595"/>
    </row>
    <row r="47" spans="1:3" ht="12.75">
      <c r="A47" s="586"/>
      <c r="B47" s="592"/>
      <c r="C47" s="595"/>
    </row>
    <row r="48" spans="1:3" ht="12.75">
      <c r="A48" s="596"/>
      <c r="B48" s="597"/>
      <c r="C48" s="595"/>
    </row>
    <row r="49" spans="1:3" ht="12.75">
      <c r="A49" s="596"/>
      <c r="B49" s="597"/>
      <c r="C49" s="595"/>
    </row>
    <row r="50" spans="1:3" ht="12.75">
      <c r="A50" s="596"/>
      <c r="B50" s="597"/>
      <c r="C50" s="595"/>
    </row>
    <row r="51" spans="1:3" ht="12.75">
      <c r="A51" s="596"/>
      <c r="B51" s="584"/>
      <c r="C51" s="595"/>
    </row>
    <row r="52" spans="1:3" ht="12.75">
      <c r="A52" s="596"/>
      <c r="B52" s="584"/>
      <c r="C52" s="595"/>
    </row>
    <row r="53" ht="12.75">
      <c r="A53" s="596"/>
    </row>
  </sheetData>
  <sheetProtection/>
  <mergeCells count="10">
    <mergeCell ref="A20:A24"/>
    <mergeCell ref="A25:C25"/>
    <mergeCell ref="A26:A33"/>
    <mergeCell ref="A34:A38"/>
    <mergeCell ref="A1:B1"/>
    <mergeCell ref="A2:B2"/>
    <mergeCell ref="A3:B3"/>
    <mergeCell ref="A4:A11"/>
    <mergeCell ref="A12:A16"/>
    <mergeCell ref="A17:A19"/>
  </mergeCells>
  <hyperlinks>
    <hyperlink ref="C15" r:id="rId1" display="furnizor@....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O24"/>
  <sheetViews>
    <sheetView tabSelected="1" zoomScalePageLayoutView="0" workbookViewId="0" topLeftCell="D1">
      <selection activeCell="G17" sqref="G17"/>
    </sheetView>
  </sheetViews>
  <sheetFormatPr defaultColWidth="9.140625" defaultRowHeight="16.5" customHeight="1"/>
  <cols>
    <col min="1" max="1" width="8.57421875" style="171" customWidth="1"/>
    <col min="2" max="2" width="40.28125" style="171" customWidth="1"/>
    <col min="3" max="3" width="26.00390625" style="171" customWidth="1"/>
    <col min="4" max="4" width="20.28125" style="553" customWidth="1"/>
    <col min="5" max="7" width="21.57421875" style="171" customWidth="1"/>
    <col min="8" max="8" width="15.28125" style="171" customWidth="1"/>
    <col min="9" max="11" width="11.28125" style="171" customWidth="1"/>
    <col min="12" max="12" width="20.8515625" style="171" customWidth="1"/>
    <col min="13" max="13" width="13.8515625" style="171" customWidth="1"/>
    <col min="14" max="14" width="9.140625" style="171" customWidth="1"/>
    <col min="15" max="15" width="14.7109375" style="171" customWidth="1"/>
    <col min="16" max="16384" width="9.140625" style="171" customWidth="1"/>
  </cols>
  <sheetData>
    <row r="2" ht="16.5" customHeight="1">
      <c r="A2" s="171" t="s">
        <v>334</v>
      </c>
    </row>
    <row r="3" ht="16.5" customHeight="1">
      <c r="D3" s="403" t="s">
        <v>468</v>
      </c>
    </row>
    <row r="4" ht="16.5" customHeight="1" thickBot="1"/>
    <row r="5" spans="1:15" s="399" customFormat="1" ht="101.25" customHeight="1" thickBot="1">
      <c r="A5" s="642" t="s">
        <v>336</v>
      </c>
      <c r="B5" s="640" t="s">
        <v>456</v>
      </c>
      <c r="C5" s="609" t="s">
        <v>335</v>
      </c>
      <c r="D5" s="610" t="s">
        <v>467</v>
      </c>
      <c r="E5" s="612" t="s">
        <v>328</v>
      </c>
      <c r="F5" s="813" t="s">
        <v>469</v>
      </c>
      <c r="G5" s="610" t="s">
        <v>414</v>
      </c>
      <c r="H5" s="646" t="s">
        <v>380</v>
      </c>
      <c r="I5" s="647"/>
      <c r="J5" s="635" t="s">
        <v>333</v>
      </c>
      <c r="K5" s="636"/>
      <c r="L5" s="644" t="s">
        <v>337</v>
      </c>
      <c r="M5" s="645"/>
      <c r="N5" s="638" t="s">
        <v>464</v>
      </c>
      <c r="O5" s="639"/>
    </row>
    <row r="6" spans="1:15" s="553" customFormat="1" ht="51" customHeight="1" thickBot="1">
      <c r="A6" s="643"/>
      <c r="B6" s="641"/>
      <c r="C6" s="598" t="s">
        <v>409</v>
      </c>
      <c r="D6" s="599" t="s">
        <v>329</v>
      </c>
      <c r="E6" s="600" t="s">
        <v>329</v>
      </c>
      <c r="F6" s="600" t="s">
        <v>329</v>
      </c>
      <c r="G6" s="600" t="s">
        <v>329</v>
      </c>
      <c r="H6" s="601" t="s">
        <v>411</v>
      </c>
      <c r="I6" s="602" t="s">
        <v>410</v>
      </c>
      <c r="J6" s="637" t="s">
        <v>329</v>
      </c>
      <c r="K6" s="637"/>
      <c r="L6" s="402" t="s">
        <v>338</v>
      </c>
      <c r="M6" s="402" t="s">
        <v>329</v>
      </c>
      <c r="N6" s="633" t="s">
        <v>329</v>
      </c>
      <c r="O6" s="634"/>
    </row>
    <row r="7" spans="1:15" ht="16.5" customHeight="1">
      <c r="A7" s="603"/>
      <c r="B7" s="603"/>
      <c r="C7" s="604"/>
      <c r="D7" s="605"/>
      <c r="E7" s="604"/>
      <c r="F7" s="604"/>
      <c r="G7" s="604"/>
      <c r="H7" s="604"/>
      <c r="I7" s="606"/>
      <c r="J7" s="604"/>
      <c r="K7" s="606"/>
      <c r="L7" s="606"/>
      <c r="M7" s="606"/>
      <c r="N7" s="631"/>
      <c r="O7" s="632"/>
    </row>
    <row r="8" spans="1:15" ht="16.5" customHeight="1">
      <c r="A8" s="603"/>
      <c r="B8" s="603"/>
      <c r="C8" s="603"/>
      <c r="D8" s="607"/>
      <c r="E8" s="603"/>
      <c r="F8" s="603"/>
      <c r="G8" s="603"/>
      <c r="H8" s="603"/>
      <c r="I8" s="608"/>
      <c r="J8" s="603"/>
      <c r="K8" s="608"/>
      <c r="L8" s="608"/>
      <c r="M8" s="608"/>
      <c r="N8" s="629"/>
      <c r="O8" s="630"/>
    </row>
    <row r="9" spans="1:15" ht="16.5" customHeight="1">
      <c r="A9" s="603"/>
      <c r="B9" s="603"/>
      <c r="C9" s="603"/>
      <c r="D9" s="607"/>
      <c r="E9" s="603"/>
      <c r="F9" s="603"/>
      <c r="G9" s="603"/>
      <c r="H9" s="603"/>
      <c r="I9" s="608"/>
      <c r="J9" s="603"/>
      <c r="K9" s="608"/>
      <c r="L9" s="608"/>
      <c r="M9" s="608"/>
      <c r="N9" s="629"/>
      <c r="O9" s="630"/>
    </row>
    <row r="10" spans="1:15" ht="16.5" customHeight="1">
      <c r="A10" s="603"/>
      <c r="B10" s="603"/>
      <c r="C10" s="603"/>
      <c r="D10" s="607"/>
      <c r="E10" s="603"/>
      <c r="F10" s="603"/>
      <c r="G10" s="603"/>
      <c r="H10" s="603"/>
      <c r="I10" s="608"/>
      <c r="J10" s="603"/>
      <c r="K10" s="608"/>
      <c r="L10" s="608"/>
      <c r="M10" s="608"/>
      <c r="N10" s="629"/>
      <c r="O10" s="630"/>
    </row>
    <row r="11" spans="1:15" ht="16.5" customHeight="1">
      <c r="A11" s="603"/>
      <c r="B11" s="603"/>
      <c r="C11" s="603"/>
      <c r="D11" s="607"/>
      <c r="E11" s="603"/>
      <c r="F11" s="603"/>
      <c r="G11" s="603"/>
      <c r="H11" s="603"/>
      <c r="I11" s="608"/>
      <c r="J11" s="603"/>
      <c r="K11" s="608"/>
      <c r="L11" s="608"/>
      <c r="M11" s="608"/>
      <c r="N11" s="629"/>
      <c r="O11" s="630"/>
    </row>
    <row r="12" spans="1:15" ht="16.5" customHeight="1">
      <c r="A12" s="603"/>
      <c r="B12" s="603"/>
      <c r="C12" s="603"/>
      <c r="D12" s="607"/>
      <c r="E12" s="603"/>
      <c r="F12" s="603"/>
      <c r="G12" s="603"/>
      <c r="H12" s="603"/>
      <c r="I12" s="608"/>
      <c r="J12" s="603"/>
      <c r="K12" s="608"/>
      <c r="L12" s="608"/>
      <c r="M12" s="608"/>
      <c r="N12" s="629"/>
      <c r="O12" s="630"/>
    </row>
    <row r="13" spans="1:15" ht="16.5" customHeight="1">
      <c r="A13" s="603"/>
      <c r="B13" s="603"/>
      <c r="C13" s="603"/>
      <c r="D13" s="607"/>
      <c r="E13" s="603"/>
      <c r="F13" s="603"/>
      <c r="G13" s="603"/>
      <c r="H13" s="603"/>
      <c r="I13" s="608"/>
      <c r="J13" s="603"/>
      <c r="K13" s="608"/>
      <c r="L13" s="608"/>
      <c r="M13" s="608"/>
      <c r="N13" s="629"/>
      <c r="O13" s="630"/>
    </row>
    <row r="18" spans="2:4" ht="16.5" customHeight="1">
      <c r="B18" s="194" t="s">
        <v>0</v>
      </c>
      <c r="D18" s="171"/>
    </row>
    <row r="19" ht="16.5" customHeight="1">
      <c r="D19" s="171"/>
    </row>
    <row r="20" spans="2:4" ht="16.5" customHeight="1">
      <c r="B20" s="171" t="s">
        <v>330</v>
      </c>
      <c r="D20" s="171"/>
    </row>
    <row r="21" spans="2:4" ht="16.5" customHeight="1">
      <c r="B21" s="171" t="s">
        <v>331</v>
      </c>
      <c r="D21" s="171"/>
    </row>
    <row r="22" spans="2:4" ht="16.5" customHeight="1">
      <c r="B22" s="171" t="s">
        <v>332</v>
      </c>
      <c r="D22" s="171"/>
    </row>
    <row r="23" ht="16.5" customHeight="1">
      <c r="D23" s="171"/>
    </row>
    <row r="24" ht="16.5" customHeight="1">
      <c r="D24" s="171"/>
    </row>
  </sheetData>
  <sheetProtection/>
  <mergeCells count="15">
    <mergeCell ref="N6:O6"/>
    <mergeCell ref="J5:K5"/>
    <mergeCell ref="J6:K6"/>
    <mergeCell ref="N5:O5"/>
    <mergeCell ref="B5:B6"/>
    <mergeCell ref="A5:A6"/>
    <mergeCell ref="L5:M5"/>
    <mergeCell ref="H5:I5"/>
    <mergeCell ref="N13:O13"/>
    <mergeCell ref="N7:O7"/>
    <mergeCell ref="N8:O8"/>
    <mergeCell ref="N9:O9"/>
    <mergeCell ref="N10:O10"/>
    <mergeCell ref="N11:O11"/>
    <mergeCell ref="N12:O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O220"/>
  <sheetViews>
    <sheetView zoomScalePageLayoutView="0" workbookViewId="0" topLeftCell="A115">
      <selection activeCell="G134" sqref="G134"/>
    </sheetView>
  </sheetViews>
  <sheetFormatPr defaultColWidth="9.140625" defaultRowHeight="12.75"/>
  <cols>
    <col min="1" max="1" width="14.8515625" style="76" customWidth="1"/>
    <col min="2" max="2" width="13.28125" style="76" customWidth="1"/>
    <col min="3" max="3" width="19.8515625" style="76" customWidth="1"/>
    <col min="4" max="4" width="9.140625" style="76" customWidth="1"/>
    <col min="5" max="5" width="19.140625" style="76" customWidth="1"/>
    <col min="6" max="6" width="19.8515625" style="76" customWidth="1"/>
    <col min="7" max="7" width="25.140625" style="76" customWidth="1"/>
    <col min="8" max="8" width="23.421875" style="76" customWidth="1"/>
    <col min="9" max="9" width="15.00390625" style="76" customWidth="1"/>
    <col min="10" max="10" width="11.8515625" style="76" customWidth="1"/>
    <col min="11" max="11" width="17.421875" style="76" customWidth="1"/>
    <col min="12" max="12" width="18.421875" style="76" customWidth="1"/>
    <col min="13" max="13" width="12.8515625" style="76" customWidth="1"/>
    <col min="14" max="14" width="10.421875" style="76" customWidth="1"/>
    <col min="15" max="15" width="12.00390625" style="76" customWidth="1"/>
    <col min="16" max="16" width="11.57421875" style="76" customWidth="1"/>
    <col min="17" max="17" width="9.140625" style="76" customWidth="1"/>
    <col min="18" max="18" width="14.00390625" style="76" customWidth="1"/>
    <col min="19" max="19" width="15.7109375" style="76" customWidth="1"/>
    <col min="20" max="20" width="14.28125" style="76" customWidth="1"/>
    <col min="21" max="21" width="13.421875" style="76" customWidth="1"/>
    <col min="22" max="22" width="13.140625" style="76" customWidth="1"/>
    <col min="23" max="23" width="12.28125" style="76" customWidth="1"/>
    <col min="24" max="24" width="14.140625" style="76" customWidth="1"/>
    <col min="25" max="41" width="9.140625" style="466" customWidth="1"/>
    <col min="42" max="16384" width="9.140625" style="76" customWidth="1"/>
  </cols>
  <sheetData>
    <row r="1" ht="12.75">
      <c r="P1" s="194" t="s">
        <v>356</v>
      </c>
    </row>
    <row r="2" spans="2:7" ht="12.75">
      <c r="B2" s="172" t="s">
        <v>339</v>
      </c>
      <c r="C2" s="192"/>
      <c r="D2" s="192"/>
      <c r="E2" s="192"/>
      <c r="F2" s="192"/>
      <c r="G2" s="74"/>
    </row>
    <row r="3" spans="2:7" ht="12.75">
      <c r="B3" s="74" t="s">
        <v>71</v>
      </c>
      <c r="C3" s="74"/>
      <c r="D3" s="74"/>
      <c r="E3" s="74"/>
      <c r="F3" s="74"/>
      <c r="G3" s="74"/>
    </row>
    <row r="4" spans="2:28" ht="27" customHeight="1">
      <c r="B4" s="72"/>
      <c r="C4" s="72"/>
      <c r="D4" s="72"/>
      <c r="E4" s="73"/>
      <c r="F4" s="74"/>
      <c r="G4" s="192" t="s">
        <v>365</v>
      </c>
      <c r="H4" s="74"/>
      <c r="I4" s="74"/>
      <c r="J4" s="74"/>
      <c r="K4" s="74"/>
      <c r="L4" s="74"/>
      <c r="M4" s="74"/>
      <c r="N4" s="74"/>
      <c r="O4" s="74"/>
      <c r="P4" s="75"/>
      <c r="Q4" s="74"/>
      <c r="R4" s="74"/>
      <c r="S4" s="74"/>
      <c r="T4" s="74"/>
      <c r="U4" s="74"/>
      <c r="V4" s="74"/>
      <c r="W4" s="74"/>
      <c r="X4" s="74"/>
      <c r="Y4" s="87"/>
      <c r="Z4" s="87"/>
      <c r="AA4" s="87"/>
      <c r="AB4" s="87"/>
    </row>
    <row r="5" spans="2:28" ht="12.7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87"/>
      <c r="Z5" s="87"/>
      <c r="AA5" s="87"/>
      <c r="AB5" s="87"/>
    </row>
    <row r="6" spans="2:28" ht="12.75">
      <c r="B6" s="74"/>
      <c r="C6" s="74"/>
      <c r="D6" s="192"/>
      <c r="E6" s="192"/>
      <c r="F6" s="192"/>
      <c r="G6" s="658" t="s">
        <v>455</v>
      </c>
      <c r="H6" s="658"/>
      <c r="I6" s="74"/>
      <c r="J6" s="74"/>
      <c r="K6" s="74"/>
      <c r="L6" s="74"/>
      <c r="M6" s="74"/>
      <c r="N6" s="74"/>
      <c r="O6" s="74"/>
      <c r="P6" s="75"/>
      <c r="Q6" s="74"/>
      <c r="R6" s="74"/>
      <c r="S6" s="74"/>
      <c r="T6" s="74"/>
      <c r="U6" s="74"/>
      <c r="V6" s="74"/>
      <c r="W6" s="74"/>
      <c r="X6" s="74"/>
      <c r="Y6" s="87"/>
      <c r="Z6" s="87"/>
      <c r="AA6" s="87"/>
      <c r="AB6" s="87"/>
    </row>
    <row r="7" spans="2:28" ht="12.75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5"/>
      <c r="Q7" s="74"/>
      <c r="R7" s="74"/>
      <c r="S7" s="74"/>
      <c r="T7" s="74"/>
      <c r="U7" s="74"/>
      <c r="V7" s="74"/>
      <c r="W7" s="74"/>
      <c r="X7" s="74"/>
      <c r="Y7" s="87"/>
      <c r="Z7" s="87"/>
      <c r="AA7" s="87"/>
      <c r="AB7" s="87"/>
    </row>
    <row r="8" spans="2:28" ht="12.75">
      <c r="B8" s="73" t="s">
        <v>1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7"/>
      <c r="Q8" s="73"/>
      <c r="R8" s="73"/>
      <c r="S8" s="74"/>
      <c r="T8" s="74"/>
      <c r="U8" s="74"/>
      <c r="V8" s="74"/>
      <c r="W8" s="74"/>
      <c r="X8" s="74"/>
      <c r="Y8" s="87"/>
      <c r="Z8" s="87"/>
      <c r="AA8" s="87"/>
      <c r="AB8" s="87"/>
    </row>
    <row r="9" spans="2:28" ht="13.5" thickBot="1">
      <c r="B9" s="189" t="s">
        <v>2</v>
      </c>
      <c r="C9" s="210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7"/>
      <c r="Q9" s="73"/>
      <c r="R9" s="73"/>
      <c r="S9" s="74"/>
      <c r="T9" s="74"/>
      <c r="U9" s="74"/>
      <c r="V9" s="74"/>
      <c r="W9" s="74"/>
      <c r="X9" s="74"/>
      <c r="Y9" s="87"/>
      <c r="Z9" s="87"/>
      <c r="AA9" s="87"/>
      <c r="AB9" s="87"/>
    </row>
    <row r="10" spans="2:28" ht="13.5" thickBot="1">
      <c r="B10" s="74"/>
      <c r="C10" s="695" t="s">
        <v>3</v>
      </c>
      <c r="D10" s="696"/>
      <c r="E10" s="696"/>
      <c r="F10" s="696"/>
      <c r="G10" s="696"/>
      <c r="H10" s="696"/>
      <c r="I10" s="696"/>
      <c r="J10" s="696"/>
      <c r="K10" s="696"/>
      <c r="L10" s="696"/>
      <c r="M10" s="696"/>
      <c r="N10" s="754" t="s">
        <v>4</v>
      </c>
      <c r="O10" s="741"/>
      <c r="P10" s="741"/>
      <c r="Q10" s="742"/>
      <c r="R10" s="426"/>
      <c r="S10" s="74"/>
      <c r="T10" s="74"/>
      <c r="U10" s="74"/>
      <c r="V10" s="74"/>
      <c r="W10" s="74"/>
      <c r="X10" s="74"/>
      <c r="Y10" s="87"/>
      <c r="Z10" s="87"/>
      <c r="AA10" s="87"/>
      <c r="AB10" s="87"/>
    </row>
    <row r="11" spans="2:28" ht="13.5" thickBot="1">
      <c r="B11" s="74"/>
      <c r="C11" s="748"/>
      <c r="D11" s="749"/>
      <c r="E11" s="749"/>
      <c r="F11" s="750"/>
      <c r="G11" s="695" t="s">
        <v>5</v>
      </c>
      <c r="H11" s="696"/>
      <c r="I11" s="696"/>
      <c r="J11" s="696"/>
      <c r="K11" s="696"/>
      <c r="L11" s="696"/>
      <c r="M11" s="697"/>
      <c r="N11" s="755"/>
      <c r="O11" s="743"/>
      <c r="P11" s="743"/>
      <c r="Q11" s="744"/>
      <c r="R11" s="426"/>
      <c r="S11" s="74"/>
      <c r="T11" s="74"/>
      <c r="U11" s="74"/>
      <c r="V11" s="74"/>
      <c r="W11" s="74"/>
      <c r="X11" s="74"/>
      <c r="Y11" s="87"/>
      <c r="Z11" s="87"/>
      <c r="AA11" s="87"/>
      <c r="AB11" s="87"/>
    </row>
    <row r="12" spans="2:28" ht="51.75" thickBot="1">
      <c r="B12" s="79"/>
      <c r="C12" s="220" t="s">
        <v>6</v>
      </c>
      <c r="D12" s="220" t="s">
        <v>7</v>
      </c>
      <c r="E12" s="611" t="s">
        <v>8</v>
      </c>
      <c r="F12" s="373" t="s">
        <v>307</v>
      </c>
      <c r="G12" s="370" t="s">
        <v>147</v>
      </c>
      <c r="H12" s="371" t="s">
        <v>148</v>
      </c>
      <c r="I12" s="371" t="s">
        <v>149</v>
      </c>
      <c r="J12" s="371" t="s">
        <v>150</v>
      </c>
      <c r="K12" s="371" t="s">
        <v>151</v>
      </c>
      <c r="L12" s="371" t="s">
        <v>152</v>
      </c>
      <c r="M12" s="372" t="s">
        <v>153</v>
      </c>
      <c r="N12" s="264" t="s">
        <v>4</v>
      </c>
      <c r="O12" s="264" t="s">
        <v>9</v>
      </c>
      <c r="P12" s="413" t="s">
        <v>68</v>
      </c>
      <c r="Q12" s="425" t="s">
        <v>69</v>
      </c>
      <c r="R12" s="430" t="s">
        <v>342</v>
      </c>
      <c r="S12" s="74"/>
      <c r="T12" s="74"/>
      <c r="U12" s="74"/>
      <c r="V12" s="74"/>
      <c r="W12" s="74"/>
      <c r="X12" s="74"/>
      <c r="Y12" s="87"/>
      <c r="Z12" s="87"/>
      <c r="AA12" s="87"/>
      <c r="AB12" s="87"/>
    </row>
    <row r="13" spans="2:28" ht="12.75">
      <c r="B13" s="79" t="s">
        <v>10</v>
      </c>
      <c r="C13" s="80"/>
      <c r="D13" s="80"/>
      <c r="E13" s="80"/>
      <c r="F13" s="286"/>
      <c r="G13" s="218" t="s">
        <v>72</v>
      </c>
      <c r="H13" s="85" t="s">
        <v>72</v>
      </c>
      <c r="I13" s="85" t="s">
        <v>72</v>
      </c>
      <c r="J13" s="85" t="s">
        <v>72</v>
      </c>
      <c r="K13" s="85" t="s">
        <v>72</v>
      </c>
      <c r="L13" s="85" t="s">
        <v>72</v>
      </c>
      <c r="M13" s="245" t="s">
        <v>72</v>
      </c>
      <c r="N13" s="265"/>
      <c r="O13" s="266"/>
      <c r="P13" s="205"/>
      <c r="Q13" s="79"/>
      <c r="R13" s="431" t="s">
        <v>112</v>
      </c>
      <c r="S13" s="74"/>
      <c r="T13" s="74"/>
      <c r="U13" s="74"/>
      <c r="V13" s="74"/>
      <c r="W13" s="74"/>
      <c r="X13" s="74"/>
      <c r="Y13" s="87"/>
      <c r="Z13" s="87"/>
      <c r="AA13" s="87"/>
      <c r="AB13" s="87"/>
    </row>
    <row r="14" spans="2:28" ht="12.75">
      <c r="B14" s="79" t="s">
        <v>12</v>
      </c>
      <c r="C14" s="80"/>
      <c r="D14" s="80"/>
      <c r="E14" s="80"/>
      <c r="F14" s="286"/>
      <c r="G14" s="295" t="s">
        <v>72</v>
      </c>
      <c r="H14" s="86" t="s">
        <v>72</v>
      </c>
      <c r="I14" s="86" t="s">
        <v>72</v>
      </c>
      <c r="J14" s="86" t="s">
        <v>72</v>
      </c>
      <c r="K14" s="86" t="s">
        <v>72</v>
      </c>
      <c r="L14" s="86" t="s">
        <v>72</v>
      </c>
      <c r="M14" s="296" t="s">
        <v>72</v>
      </c>
      <c r="N14" s="265"/>
      <c r="O14" s="266"/>
      <c r="P14" s="205"/>
      <c r="Q14" s="79"/>
      <c r="R14" s="80"/>
      <c r="S14" s="74"/>
      <c r="T14" s="74"/>
      <c r="U14" s="74"/>
      <c r="V14" s="74"/>
      <c r="W14" s="74"/>
      <c r="X14" s="74"/>
      <c r="Y14" s="87"/>
      <c r="Z14" s="87"/>
      <c r="AA14" s="87"/>
      <c r="AB14" s="87"/>
    </row>
    <row r="15" spans="2:28" ht="12.75">
      <c r="B15" s="79" t="s">
        <v>13</v>
      </c>
      <c r="C15" s="80"/>
      <c r="D15" s="80"/>
      <c r="E15" s="80"/>
      <c r="F15" s="286"/>
      <c r="G15" s="218" t="s">
        <v>72</v>
      </c>
      <c r="H15" s="85" t="s">
        <v>72</v>
      </c>
      <c r="I15" s="85" t="s">
        <v>72</v>
      </c>
      <c r="J15" s="85" t="s">
        <v>72</v>
      </c>
      <c r="K15" s="85" t="s">
        <v>72</v>
      </c>
      <c r="L15" s="85" t="s">
        <v>72</v>
      </c>
      <c r="M15" s="245" t="s">
        <v>72</v>
      </c>
      <c r="N15" s="265"/>
      <c r="O15" s="266"/>
      <c r="P15" s="205"/>
      <c r="Q15" s="79"/>
      <c r="R15" s="80"/>
      <c r="S15" s="74"/>
      <c r="T15" s="74"/>
      <c r="U15" s="74"/>
      <c r="V15" s="74"/>
      <c r="W15" s="74"/>
      <c r="X15" s="74"/>
      <c r="Y15" s="87"/>
      <c r="Z15" s="87"/>
      <c r="AA15" s="87"/>
      <c r="AB15" s="87"/>
    </row>
    <row r="16" spans="2:28" ht="12.75">
      <c r="B16" s="79" t="s">
        <v>14</v>
      </c>
      <c r="C16" s="80"/>
      <c r="D16" s="80"/>
      <c r="E16" s="80"/>
      <c r="F16" s="286"/>
      <c r="G16" s="295" t="s">
        <v>72</v>
      </c>
      <c r="H16" s="86" t="s">
        <v>72</v>
      </c>
      <c r="I16" s="86" t="s">
        <v>72</v>
      </c>
      <c r="J16" s="86" t="s">
        <v>72</v>
      </c>
      <c r="K16" s="86" t="s">
        <v>72</v>
      </c>
      <c r="L16" s="86" t="s">
        <v>72</v>
      </c>
      <c r="M16" s="296" t="s">
        <v>72</v>
      </c>
      <c r="N16" s="265"/>
      <c r="O16" s="266"/>
      <c r="P16" s="205"/>
      <c r="Q16" s="79"/>
      <c r="R16" s="84"/>
      <c r="S16" s="74"/>
      <c r="T16" s="74"/>
      <c r="U16" s="74"/>
      <c r="V16" s="74"/>
      <c r="W16" s="74"/>
      <c r="X16" s="74"/>
      <c r="Y16" s="87"/>
      <c r="Z16" s="87"/>
      <c r="AA16" s="87"/>
      <c r="AB16" s="87"/>
    </row>
    <row r="17" spans="2:28" ht="13.5" thickBot="1">
      <c r="B17" s="87"/>
      <c r="C17" s="87"/>
      <c r="D17" s="87"/>
      <c r="E17" s="495" t="s">
        <v>137</v>
      </c>
      <c r="F17" s="364" t="s">
        <v>154</v>
      </c>
      <c r="G17" s="298">
        <v>5</v>
      </c>
      <c r="H17" s="271">
        <v>5</v>
      </c>
      <c r="I17" s="271">
        <v>5</v>
      </c>
      <c r="J17" s="271">
        <v>3</v>
      </c>
      <c r="K17" s="271">
        <v>3</v>
      </c>
      <c r="L17" s="271">
        <v>3</v>
      </c>
      <c r="M17" s="299">
        <v>1</v>
      </c>
      <c r="N17" s="265"/>
      <c r="O17" s="267">
        <v>15</v>
      </c>
      <c r="P17" s="270"/>
      <c r="Q17" s="286"/>
      <c r="R17" s="84"/>
      <c r="S17" s="74"/>
      <c r="T17" s="74"/>
      <c r="U17" s="74"/>
      <c r="V17" s="74"/>
      <c r="W17" s="74"/>
      <c r="X17" s="74"/>
      <c r="Y17" s="87"/>
      <c r="Z17" s="87"/>
      <c r="AA17" s="87"/>
      <c r="AB17" s="87"/>
    </row>
    <row r="18" spans="2:28" ht="12.75">
      <c r="B18" s="74"/>
      <c r="C18" s="74"/>
      <c r="D18" s="74"/>
      <c r="E18" s="494" t="s">
        <v>294</v>
      </c>
      <c r="F18" s="305"/>
      <c r="G18" s="304"/>
      <c r="H18" s="273"/>
      <c r="I18" s="273"/>
      <c r="J18" s="273"/>
      <c r="K18" s="273"/>
      <c r="L18" s="273"/>
      <c r="M18" s="274"/>
      <c r="N18" s="229"/>
      <c r="O18" s="268"/>
      <c r="P18" s="213"/>
      <c r="Q18" s="422"/>
      <c r="R18" s="84"/>
      <c r="S18" s="74"/>
      <c r="T18" s="74"/>
      <c r="U18" s="74"/>
      <c r="V18" s="74"/>
      <c r="W18" s="74"/>
      <c r="X18" s="74"/>
      <c r="Y18" s="87"/>
      <c r="Z18" s="87"/>
      <c r="AA18" s="87"/>
      <c r="AB18" s="87"/>
    </row>
    <row r="19" spans="2:28" ht="13.5" thickBot="1">
      <c r="B19" s="74"/>
      <c r="C19" s="74"/>
      <c r="D19" s="74"/>
      <c r="E19" s="275"/>
      <c r="F19" s="228"/>
      <c r="G19" s="208"/>
      <c r="H19" s="219"/>
      <c r="I19" s="219"/>
      <c r="J19" s="219"/>
      <c r="K19" s="219"/>
      <c r="L19" s="219"/>
      <c r="M19" s="209"/>
      <c r="N19" s="230"/>
      <c r="O19" s="269"/>
      <c r="P19" s="214"/>
      <c r="Q19" s="423"/>
      <c r="R19" s="84"/>
      <c r="S19" s="74"/>
      <c r="T19" s="74"/>
      <c r="U19" s="74"/>
      <c r="V19" s="74"/>
      <c r="W19" s="74"/>
      <c r="X19" s="74"/>
      <c r="Y19" s="87"/>
      <c r="Z19" s="87"/>
      <c r="AA19" s="87"/>
      <c r="AB19" s="87"/>
    </row>
    <row r="20" spans="2:28" ht="12.75">
      <c r="B20" s="74"/>
      <c r="C20" s="74"/>
      <c r="D20" s="74"/>
      <c r="E20" s="146"/>
      <c r="F20" s="87"/>
      <c r="G20" s="87"/>
      <c r="H20" s="87"/>
      <c r="I20" s="87"/>
      <c r="J20" s="87"/>
      <c r="K20" s="87"/>
      <c r="L20" s="87"/>
      <c r="M20" s="87"/>
      <c r="N20" s="87"/>
      <c r="O20" s="537"/>
      <c r="P20" s="490"/>
      <c r="Q20" s="537"/>
      <c r="R20" s="159"/>
      <c r="S20" s="74"/>
      <c r="T20" s="74"/>
      <c r="U20" s="74"/>
      <c r="V20" s="74"/>
      <c r="W20" s="74"/>
      <c r="X20" s="74"/>
      <c r="Y20" s="87"/>
      <c r="Z20" s="87"/>
      <c r="AA20" s="87"/>
      <c r="AB20" s="87"/>
    </row>
    <row r="21" spans="2:28" ht="12.75">
      <c r="B21" s="74"/>
      <c r="C21" s="680" t="s">
        <v>57</v>
      </c>
      <c r="D21" s="680"/>
      <c r="E21" s="680"/>
      <c r="F21" s="680"/>
      <c r="G21" s="680"/>
      <c r="H21" s="680"/>
      <c r="I21" s="680"/>
      <c r="J21" s="680"/>
      <c r="K21" s="680"/>
      <c r="L21" s="74"/>
      <c r="M21" s="74"/>
      <c r="N21" s="74"/>
      <c r="O21" s="74"/>
      <c r="P21" s="75"/>
      <c r="Q21" s="74"/>
      <c r="R21" s="87"/>
      <c r="S21" s="74"/>
      <c r="T21" s="74"/>
      <c r="U21" s="74"/>
      <c r="V21" s="74"/>
      <c r="W21" s="74"/>
      <c r="X21" s="74"/>
      <c r="Y21" s="87"/>
      <c r="Z21" s="87"/>
      <c r="AA21" s="87"/>
      <c r="AB21" s="87"/>
    </row>
    <row r="22" spans="2:28" ht="26.25" customHeight="1">
      <c r="B22" s="74"/>
      <c r="C22" s="667" t="s">
        <v>15</v>
      </c>
      <c r="D22" s="668"/>
      <c r="E22" s="669"/>
      <c r="F22" s="667" t="s">
        <v>379</v>
      </c>
      <c r="G22" s="669"/>
      <c r="H22" s="667" t="s">
        <v>16</v>
      </c>
      <c r="I22" s="669"/>
      <c r="J22" s="667" t="s">
        <v>17</v>
      </c>
      <c r="K22" s="669"/>
      <c r="L22" s="74"/>
      <c r="M22" s="74"/>
      <c r="N22" s="74"/>
      <c r="O22" s="74"/>
      <c r="P22" s="75"/>
      <c r="Q22" s="74"/>
      <c r="R22" s="74"/>
      <c r="S22" s="74"/>
      <c r="T22" s="74"/>
      <c r="U22" s="74"/>
      <c r="V22" s="74"/>
      <c r="W22" s="74"/>
      <c r="X22" s="74"/>
      <c r="Y22" s="87"/>
      <c r="Z22" s="87"/>
      <c r="AA22" s="87"/>
      <c r="AB22" s="87"/>
    </row>
    <row r="23" spans="2:28" ht="38.25">
      <c r="B23" s="74"/>
      <c r="C23" s="82" t="s">
        <v>18</v>
      </c>
      <c r="D23" s="82" t="s">
        <v>19</v>
      </c>
      <c r="E23" s="82" t="s">
        <v>20</v>
      </c>
      <c r="F23" s="82" t="s">
        <v>19</v>
      </c>
      <c r="G23" s="82" t="s">
        <v>20</v>
      </c>
      <c r="H23" s="479" t="s">
        <v>382</v>
      </c>
      <c r="I23" s="479" t="s">
        <v>383</v>
      </c>
      <c r="J23" s="82" t="s">
        <v>19</v>
      </c>
      <c r="K23" s="82" t="s">
        <v>20</v>
      </c>
      <c r="L23" s="74"/>
      <c r="M23" s="74"/>
      <c r="N23" s="74"/>
      <c r="O23" s="74"/>
      <c r="P23" s="75"/>
      <c r="Q23" s="74"/>
      <c r="R23" s="74"/>
      <c r="S23" s="74"/>
      <c r="T23" s="74"/>
      <c r="U23" s="74"/>
      <c r="V23" s="74"/>
      <c r="W23" s="74"/>
      <c r="X23" s="74"/>
      <c r="Y23" s="87"/>
      <c r="Z23" s="87"/>
      <c r="AA23" s="87"/>
      <c r="AB23" s="87"/>
    </row>
    <row r="24" spans="2:28" ht="12.75">
      <c r="B24" s="80" t="s">
        <v>10</v>
      </c>
      <c r="C24" s="80"/>
      <c r="D24" s="80"/>
      <c r="E24" s="80"/>
      <c r="F24" s="80"/>
      <c r="G24" s="80"/>
      <c r="H24" s="80"/>
      <c r="I24" s="80"/>
      <c r="J24" s="80"/>
      <c r="K24" s="80"/>
      <c r="L24" s="74"/>
      <c r="M24" s="74"/>
      <c r="N24" s="74"/>
      <c r="O24" s="74"/>
      <c r="P24" s="75"/>
      <c r="Q24" s="74"/>
      <c r="R24" s="74"/>
      <c r="S24" s="74"/>
      <c r="T24" s="74"/>
      <c r="U24" s="74"/>
      <c r="V24" s="74"/>
      <c r="W24" s="74"/>
      <c r="X24" s="74"/>
      <c r="Y24" s="87"/>
      <c r="Z24" s="87"/>
      <c r="AA24" s="87"/>
      <c r="AB24" s="87"/>
    </row>
    <row r="25" spans="2:28" ht="12.75">
      <c r="B25" s="80" t="s">
        <v>12</v>
      </c>
      <c r="C25" s="80"/>
      <c r="D25" s="80"/>
      <c r="E25" s="80"/>
      <c r="F25" s="80"/>
      <c r="G25" s="80"/>
      <c r="H25" s="80"/>
      <c r="I25" s="80"/>
      <c r="J25" s="80"/>
      <c r="K25" s="80"/>
      <c r="L25" s="74"/>
      <c r="M25" s="74"/>
      <c r="N25" s="74"/>
      <c r="O25" s="74"/>
      <c r="P25" s="75"/>
      <c r="Q25" s="74"/>
      <c r="R25" s="74"/>
      <c r="S25" s="74"/>
      <c r="T25" s="74"/>
      <c r="U25" s="74"/>
      <c r="V25" s="74"/>
      <c r="W25" s="74"/>
      <c r="X25" s="74"/>
      <c r="Y25" s="87"/>
      <c r="Z25" s="87"/>
      <c r="AA25" s="87"/>
      <c r="AB25" s="87"/>
    </row>
    <row r="26" spans="2:28" ht="12.75">
      <c r="B26" s="80" t="s">
        <v>13</v>
      </c>
      <c r="C26" s="80"/>
      <c r="D26" s="80"/>
      <c r="E26" s="80"/>
      <c r="F26" s="80"/>
      <c r="G26" s="80"/>
      <c r="H26" s="80"/>
      <c r="I26" s="80"/>
      <c r="J26" s="80"/>
      <c r="K26" s="80"/>
      <c r="L26" s="74"/>
      <c r="M26" s="74"/>
      <c r="N26" s="74"/>
      <c r="O26" s="74"/>
      <c r="P26" s="75"/>
      <c r="Q26" s="74"/>
      <c r="R26" s="74"/>
      <c r="S26" s="74"/>
      <c r="T26" s="74"/>
      <c r="U26" s="74"/>
      <c r="V26" s="74"/>
      <c r="W26" s="74"/>
      <c r="X26" s="74"/>
      <c r="Y26" s="87"/>
      <c r="Z26" s="87"/>
      <c r="AA26" s="87"/>
      <c r="AB26" s="87"/>
    </row>
    <row r="27" spans="2:28" ht="12.75">
      <c r="B27" s="80" t="s">
        <v>14</v>
      </c>
      <c r="C27" s="80"/>
      <c r="D27" s="80"/>
      <c r="E27" s="80"/>
      <c r="F27" s="80"/>
      <c r="G27" s="80"/>
      <c r="H27" s="80"/>
      <c r="I27" s="80"/>
      <c r="J27" s="80"/>
      <c r="K27" s="80"/>
      <c r="L27" s="74"/>
      <c r="M27" s="74"/>
      <c r="N27" s="74"/>
      <c r="O27" s="74"/>
      <c r="P27" s="75"/>
      <c r="Q27" s="74"/>
      <c r="R27" s="74"/>
      <c r="S27" s="74"/>
      <c r="T27" s="74"/>
      <c r="U27" s="74"/>
      <c r="V27" s="74"/>
      <c r="W27" s="74"/>
      <c r="X27" s="74"/>
      <c r="Y27" s="87"/>
      <c r="Z27" s="87"/>
      <c r="AA27" s="87"/>
      <c r="AB27" s="87"/>
    </row>
    <row r="28" spans="2:28" ht="12.7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74"/>
      <c r="M28" s="74"/>
      <c r="N28" s="74"/>
      <c r="O28" s="74"/>
      <c r="P28" s="75"/>
      <c r="Q28" s="74"/>
      <c r="R28" s="74"/>
      <c r="S28" s="74"/>
      <c r="T28" s="74"/>
      <c r="U28" s="74"/>
      <c r="V28" s="74"/>
      <c r="W28" s="74"/>
      <c r="X28" s="74"/>
      <c r="Y28" s="87"/>
      <c r="Z28" s="87"/>
      <c r="AA28" s="87"/>
      <c r="AB28" s="87"/>
    </row>
    <row r="29" spans="2:28" ht="12.7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74"/>
      <c r="O29" s="74"/>
      <c r="P29" s="75"/>
      <c r="Q29" s="74"/>
      <c r="R29" s="74"/>
      <c r="S29" s="74"/>
      <c r="T29" s="74"/>
      <c r="U29" s="74"/>
      <c r="V29" s="74"/>
      <c r="W29" s="74"/>
      <c r="X29" s="74"/>
      <c r="Y29" s="87"/>
      <c r="Z29" s="87"/>
      <c r="AA29" s="87"/>
      <c r="AB29" s="87"/>
    </row>
    <row r="30" spans="2:28" ht="13.5" thickBot="1">
      <c r="B30" s="189" t="s">
        <v>21</v>
      </c>
      <c r="C30" s="210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7"/>
      <c r="Q30" s="73"/>
      <c r="R30" s="73"/>
      <c r="S30" s="74"/>
      <c r="T30" s="74"/>
      <c r="U30" s="74"/>
      <c r="V30" s="74"/>
      <c r="W30" s="74"/>
      <c r="X30" s="74"/>
      <c r="Y30" s="87"/>
      <c r="Z30" s="87"/>
      <c r="AA30" s="87"/>
      <c r="AB30" s="87"/>
    </row>
    <row r="31" spans="2:28" ht="27.75" customHeight="1" thickBot="1">
      <c r="B31" s="74"/>
      <c r="C31" s="695" t="s">
        <v>3</v>
      </c>
      <c r="D31" s="696"/>
      <c r="E31" s="696"/>
      <c r="F31" s="696"/>
      <c r="G31" s="756"/>
      <c r="H31" s="756"/>
      <c r="I31" s="756"/>
      <c r="J31" s="756"/>
      <c r="K31" s="756"/>
      <c r="L31" s="756"/>
      <c r="M31" s="757"/>
      <c r="N31" s="674" t="s">
        <v>4</v>
      </c>
      <c r="O31" s="675"/>
      <c r="P31" s="675"/>
      <c r="Q31" s="676"/>
      <c r="R31" s="426"/>
      <c r="S31" s="74"/>
      <c r="T31" s="74"/>
      <c r="U31" s="74"/>
      <c r="V31" s="74"/>
      <c r="W31" s="74"/>
      <c r="X31" s="74"/>
      <c r="Y31" s="87"/>
      <c r="Z31" s="87"/>
      <c r="AA31" s="87"/>
      <c r="AB31" s="87"/>
    </row>
    <row r="32" spans="2:28" ht="13.5" thickBot="1">
      <c r="B32" s="74"/>
      <c r="C32" s="746"/>
      <c r="D32" s="746"/>
      <c r="E32" s="746"/>
      <c r="F32" s="747"/>
      <c r="G32" s="695" t="s">
        <v>5</v>
      </c>
      <c r="H32" s="696"/>
      <c r="I32" s="696"/>
      <c r="J32" s="696"/>
      <c r="K32" s="696"/>
      <c r="L32" s="696"/>
      <c r="M32" s="697"/>
      <c r="N32" s="677"/>
      <c r="O32" s="678"/>
      <c r="P32" s="678"/>
      <c r="Q32" s="679"/>
      <c r="R32" s="426"/>
      <c r="S32" s="74"/>
      <c r="T32" s="74"/>
      <c r="U32" s="74"/>
      <c r="V32" s="74"/>
      <c r="W32" s="74"/>
      <c r="X32" s="74"/>
      <c r="Y32" s="87"/>
      <c r="Z32" s="87"/>
      <c r="AA32" s="87"/>
      <c r="AB32" s="87"/>
    </row>
    <row r="33" spans="2:28" ht="51.75" thickBot="1">
      <c r="B33" s="79"/>
      <c r="C33" s="80" t="s">
        <v>6</v>
      </c>
      <c r="D33" s="80" t="s">
        <v>7</v>
      </c>
      <c r="E33" s="107" t="s">
        <v>8</v>
      </c>
      <c r="F33" s="369" t="s">
        <v>307</v>
      </c>
      <c r="G33" s="370" t="s">
        <v>147</v>
      </c>
      <c r="H33" s="371" t="s">
        <v>148</v>
      </c>
      <c r="I33" s="371" t="s">
        <v>149</v>
      </c>
      <c r="J33" s="371" t="s">
        <v>150</v>
      </c>
      <c r="K33" s="371" t="s">
        <v>151</v>
      </c>
      <c r="L33" s="371" t="s">
        <v>152</v>
      </c>
      <c r="M33" s="372" t="s">
        <v>153</v>
      </c>
      <c r="N33" s="428" t="s">
        <v>4</v>
      </c>
      <c r="O33" s="429" t="s">
        <v>319</v>
      </c>
      <c r="P33" s="413" t="s">
        <v>68</v>
      </c>
      <c r="Q33" s="425" t="s">
        <v>69</v>
      </c>
      <c r="R33" s="430" t="s">
        <v>342</v>
      </c>
      <c r="S33" s="74"/>
      <c r="T33" s="74"/>
      <c r="U33" s="74"/>
      <c r="V33" s="74"/>
      <c r="W33" s="74"/>
      <c r="X33" s="74"/>
      <c r="Y33" s="87"/>
      <c r="Z33" s="87"/>
      <c r="AA33" s="87"/>
      <c r="AB33" s="87"/>
    </row>
    <row r="34" spans="2:28" ht="12.75">
      <c r="B34" s="79" t="s">
        <v>10</v>
      </c>
      <c r="C34" s="80"/>
      <c r="D34" s="80"/>
      <c r="E34" s="80"/>
      <c r="F34" s="79"/>
      <c r="G34" s="218" t="s">
        <v>72</v>
      </c>
      <c r="H34" s="85" t="s">
        <v>72</v>
      </c>
      <c r="I34" s="85" t="s">
        <v>72</v>
      </c>
      <c r="J34" s="85" t="s">
        <v>72</v>
      </c>
      <c r="K34" s="85" t="s">
        <v>72</v>
      </c>
      <c r="L34" s="85" t="s">
        <v>72</v>
      </c>
      <c r="M34" s="245" t="s">
        <v>72</v>
      </c>
      <c r="N34" s="277"/>
      <c r="O34" s="229"/>
      <c r="P34" s="198"/>
      <c r="Q34" s="206"/>
      <c r="R34" s="431" t="s">
        <v>112</v>
      </c>
      <c r="S34" s="74"/>
      <c r="T34" s="74"/>
      <c r="U34" s="74"/>
      <c r="V34" s="74"/>
      <c r="W34" s="74"/>
      <c r="X34" s="74"/>
      <c r="Y34" s="87"/>
      <c r="Z34" s="87"/>
      <c r="AA34" s="87"/>
      <c r="AB34" s="87"/>
    </row>
    <row r="35" spans="2:28" ht="12.75">
      <c r="B35" s="79" t="s">
        <v>12</v>
      </c>
      <c r="C35" s="80"/>
      <c r="D35" s="80"/>
      <c r="E35" s="80"/>
      <c r="F35" s="79"/>
      <c r="G35" s="295" t="s">
        <v>72</v>
      </c>
      <c r="H35" s="86" t="s">
        <v>72</v>
      </c>
      <c r="I35" s="86" t="s">
        <v>72</v>
      </c>
      <c r="J35" s="86" t="s">
        <v>72</v>
      </c>
      <c r="K35" s="86" t="s">
        <v>72</v>
      </c>
      <c r="L35" s="86" t="s">
        <v>72</v>
      </c>
      <c r="M35" s="296" t="s">
        <v>72</v>
      </c>
      <c r="N35" s="278"/>
      <c r="O35" s="229"/>
      <c r="P35" s="198"/>
      <c r="Q35" s="206"/>
      <c r="R35" s="80"/>
      <c r="S35" s="74"/>
      <c r="T35" s="74"/>
      <c r="U35" s="74"/>
      <c r="V35" s="74"/>
      <c r="W35" s="74"/>
      <c r="X35" s="74"/>
      <c r="Y35" s="87"/>
      <c r="Z35" s="87"/>
      <c r="AA35" s="87"/>
      <c r="AB35" s="87"/>
    </row>
    <row r="36" spans="2:28" ht="12.75">
      <c r="B36" s="79" t="s">
        <v>13</v>
      </c>
      <c r="C36" s="80"/>
      <c r="D36" s="80"/>
      <c r="E36" s="80"/>
      <c r="F36" s="79"/>
      <c r="G36" s="218" t="s">
        <v>72</v>
      </c>
      <c r="H36" s="85" t="s">
        <v>72</v>
      </c>
      <c r="I36" s="85" t="s">
        <v>72</v>
      </c>
      <c r="J36" s="85" t="s">
        <v>72</v>
      </c>
      <c r="K36" s="85" t="s">
        <v>72</v>
      </c>
      <c r="L36" s="85" t="s">
        <v>72</v>
      </c>
      <c r="M36" s="245" t="s">
        <v>72</v>
      </c>
      <c r="N36" s="277"/>
      <c r="O36" s="229"/>
      <c r="P36" s="198"/>
      <c r="Q36" s="206"/>
      <c r="R36" s="80"/>
      <c r="S36" s="74"/>
      <c r="T36" s="74"/>
      <c r="U36" s="74"/>
      <c r="V36" s="74"/>
      <c r="W36" s="74"/>
      <c r="X36" s="74"/>
      <c r="Y36" s="87"/>
      <c r="Z36" s="87"/>
      <c r="AA36" s="87"/>
      <c r="AB36" s="87"/>
    </row>
    <row r="37" spans="2:28" ht="12.75">
      <c r="B37" s="79" t="s">
        <v>14</v>
      </c>
      <c r="C37" s="80"/>
      <c r="D37" s="80"/>
      <c r="E37" s="80"/>
      <c r="F37" s="79"/>
      <c r="G37" s="295" t="s">
        <v>72</v>
      </c>
      <c r="H37" s="86" t="s">
        <v>72</v>
      </c>
      <c r="I37" s="86" t="s">
        <v>72</v>
      </c>
      <c r="J37" s="86" t="s">
        <v>72</v>
      </c>
      <c r="K37" s="86" t="s">
        <v>72</v>
      </c>
      <c r="L37" s="86" t="s">
        <v>72</v>
      </c>
      <c r="M37" s="296" t="s">
        <v>72</v>
      </c>
      <c r="N37" s="278"/>
      <c r="O37" s="229"/>
      <c r="P37" s="198"/>
      <c r="Q37" s="206"/>
      <c r="R37" s="84"/>
      <c r="S37" s="74"/>
      <c r="T37" s="74"/>
      <c r="U37" s="74"/>
      <c r="V37" s="74"/>
      <c r="W37" s="74"/>
      <c r="X37" s="74"/>
      <c r="Y37" s="87"/>
      <c r="Z37" s="87"/>
      <c r="AA37" s="87"/>
      <c r="AB37" s="87"/>
    </row>
    <row r="38" spans="2:41" s="175" customFormat="1" ht="12.75">
      <c r="B38" s="173"/>
      <c r="C38" s="173"/>
      <c r="D38" s="173"/>
      <c r="E38" s="496" t="s">
        <v>137</v>
      </c>
      <c r="F38" s="364" t="s">
        <v>154</v>
      </c>
      <c r="G38" s="298">
        <v>5</v>
      </c>
      <c r="H38" s="271">
        <v>5</v>
      </c>
      <c r="I38" s="271">
        <v>5</v>
      </c>
      <c r="J38" s="271">
        <v>3</v>
      </c>
      <c r="K38" s="271">
        <v>3</v>
      </c>
      <c r="L38" s="271">
        <v>3</v>
      </c>
      <c r="M38" s="299">
        <v>1</v>
      </c>
      <c r="N38" s="279"/>
      <c r="O38" s="282">
        <v>25</v>
      </c>
      <c r="P38" s="280"/>
      <c r="Q38" s="259"/>
      <c r="R38" s="84"/>
      <c r="S38" s="174"/>
      <c r="T38" s="174"/>
      <c r="U38" s="174"/>
      <c r="V38" s="174"/>
      <c r="W38" s="174"/>
      <c r="X38" s="174"/>
      <c r="Y38" s="173"/>
      <c r="Z38" s="173"/>
      <c r="AA38" s="173"/>
      <c r="AB38" s="173"/>
      <c r="AC38" s="467"/>
      <c r="AD38" s="467"/>
      <c r="AE38" s="467"/>
      <c r="AF38" s="467"/>
      <c r="AG38" s="467"/>
      <c r="AH38" s="467"/>
      <c r="AI38" s="467"/>
      <c r="AJ38" s="467"/>
      <c r="AK38" s="467"/>
      <c r="AL38" s="467"/>
      <c r="AM38" s="467"/>
      <c r="AN38" s="467"/>
      <c r="AO38" s="467"/>
    </row>
    <row r="39" spans="2:28" ht="12.75">
      <c r="B39" s="74"/>
      <c r="C39" s="74"/>
      <c r="D39" s="74"/>
      <c r="E39" s="407" t="s">
        <v>294</v>
      </c>
      <c r="F39" s="79"/>
      <c r="G39" s="205"/>
      <c r="H39" s="80"/>
      <c r="I39" s="80"/>
      <c r="J39" s="80"/>
      <c r="K39" s="80"/>
      <c r="L39" s="80"/>
      <c r="M39" s="206"/>
      <c r="N39" s="229">
        <f>F39+G39+H39+I39+J39+K39+L39+M39</f>
        <v>0</v>
      </c>
      <c r="O39" s="229"/>
      <c r="P39" s="198">
        <f>N39+O39</f>
        <v>0</v>
      </c>
      <c r="Q39" s="207"/>
      <c r="R39" s="84"/>
      <c r="S39" s="74"/>
      <c r="T39" s="74"/>
      <c r="U39" s="74"/>
      <c r="V39" s="74"/>
      <c r="W39" s="74"/>
      <c r="X39" s="74"/>
      <c r="Y39" s="87"/>
      <c r="Z39" s="87"/>
      <c r="AA39" s="87"/>
      <c r="AB39" s="87"/>
    </row>
    <row r="40" spans="2:28" ht="13.5" thickBot="1">
      <c r="B40" s="74"/>
      <c r="C40" s="74"/>
      <c r="D40" s="74"/>
      <c r="E40" s="88"/>
      <c r="F40" s="79"/>
      <c r="G40" s="208"/>
      <c r="H40" s="219"/>
      <c r="I40" s="219"/>
      <c r="J40" s="219"/>
      <c r="K40" s="219"/>
      <c r="L40" s="219"/>
      <c r="M40" s="209"/>
      <c r="N40" s="230"/>
      <c r="O40" s="230"/>
      <c r="P40" s="281"/>
      <c r="Q40" s="209"/>
      <c r="R40" s="84"/>
      <c r="S40" s="74"/>
      <c r="T40" s="74"/>
      <c r="U40" s="74"/>
      <c r="V40" s="74"/>
      <c r="W40" s="74"/>
      <c r="X40" s="74"/>
      <c r="Y40" s="87"/>
      <c r="Z40" s="87"/>
      <c r="AA40" s="87"/>
      <c r="AB40" s="87"/>
    </row>
    <row r="41" spans="2:28" ht="12.75">
      <c r="B41" s="74"/>
      <c r="C41" s="74"/>
      <c r="D41" s="74"/>
      <c r="E41" s="146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490"/>
      <c r="Q41" s="87"/>
      <c r="R41" s="159"/>
      <c r="S41" s="74"/>
      <c r="T41" s="74"/>
      <c r="U41" s="74"/>
      <c r="V41" s="74"/>
      <c r="W41" s="74"/>
      <c r="X41" s="74"/>
      <c r="Y41" s="87"/>
      <c r="Z41" s="87"/>
      <c r="AA41" s="87"/>
      <c r="AB41" s="87"/>
    </row>
    <row r="42" spans="2:41" s="89" customFormat="1" ht="12.75">
      <c r="B42" s="73"/>
      <c r="C42" s="680" t="s">
        <v>57</v>
      </c>
      <c r="D42" s="680"/>
      <c r="E42" s="680"/>
      <c r="F42" s="680"/>
      <c r="G42" s="680"/>
      <c r="H42" s="680"/>
      <c r="I42" s="680"/>
      <c r="J42" s="680"/>
      <c r="K42" s="680"/>
      <c r="L42" s="73"/>
      <c r="M42" s="73"/>
      <c r="N42" s="73"/>
      <c r="O42" s="73"/>
      <c r="P42" s="77"/>
      <c r="Q42" s="73"/>
      <c r="R42" s="210"/>
      <c r="S42" s="73"/>
      <c r="T42" s="73"/>
      <c r="U42" s="73"/>
      <c r="V42" s="73"/>
      <c r="W42" s="73"/>
      <c r="X42" s="73"/>
      <c r="Y42" s="146"/>
      <c r="Z42" s="146"/>
      <c r="AA42" s="146"/>
      <c r="AB42" s="146"/>
      <c r="AC42" s="468"/>
      <c r="AD42" s="468"/>
      <c r="AE42" s="468"/>
      <c r="AF42" s="468"/>
      <c r="AG42" s="468"/>
      <c r="AH42" s="468"/>
      <c r="AI42" s="468"/>
      <c r="AJ42" s="468"/>
      <c r="AK42" s="468"/>
      <c r="AL42" s="468"/>
      <c r="AM42" s="468"/>
      <c r="AN42" s="468"/>
      <c r="AO42" s="468"/>
    </row>
    <row r="43" spans="2:28" ht="25.5" customHeight="1">
      <c r="B43" s="74"/>
      <c r="C43" s="667" t="s">
        <v>15</v>
      </c>
      <c r="D43" s="668"/>
      <c r="E43" s="669"/>
      <c r="F43" s="667" t="s">
        <v>379</v>
      </c>
      <c r="G43" s="669"/>
      <c r="H43" s="667" t="s">
        <v>16</v>
      </c>
      <c r="I43" s="669"/>
      <c r="J43" s="667" t="s">
        <v>17</v>
      </c>
      <c r="K43" s="669"/>
      <c r="L43" s="74"/>
      <c r="M43" s="74"/>
      <c r="N43" s="74"/>
      <c r="O43" s="74"/>
      <c r="P43" s="75"/>
      <c r="Q43" s="74"/>
      <c r="R43" s="74"/>
      <c r="S43" s="74"/>
      <c r="T43" s="74"/>
      <c r="U43" s="74"/>
      <c r="V43" s="74"/>
      <c r="W43" s="74"/>
      <c r="X43" s="74"/>
      <c r="Y43" s="87"/>
      <c r="Z43" s="87"/>
      <c r="AA43" s="87"/>
      <c r="AB43" s="87"/>
    </row>
    <row r="44" spans="2:28" ht="38.25">
      <c r="B44" s="74"/>
      <c r="C44" s="82" t="s">
        <v>18</v>
      </c>
      <c r="D44" s="82" t="s">
        <v>19</v>
      </c>
      <c r="E44" s="82" t="s">
        <v>20</v>
      </c>
      <c r="F44" s="82" t="s">
        <v>19</v>
      </c>
      <c r="G44" s="82" t="s">
        <v>20</v>
      </c>
      <c r="H44" s="479" t="s">
        <v>382</v>
      </c>
      <c r="I44" s="479" t="s">
        <v>383</v>
      </c>
      <c r="J44" s="82" t="s">
        <v>19</v>
      </c>
      <c r="K44" s="82" t="s">
        <v>20</v>
      </c>
      <c r="L44" s="74"/>
      <c r="M44" s="74"/>
      <c r="N44" s="74"/>
      <c r="O44" s="74"/>
      <c r="P44" s="75"/>
      <c r="Q44" s="74"/>
      <c r="R44" s="74"/>
      <c r="S44" s="74"/>
      <c r="T44" s="74"/>
      <c r="U44" s="74"/>
      <c r="V44" s="74"/>
      <c r="W44" s="74"/>
      <c r="X44" s="74"/>
      <c r="Y44" s="87"/>
      <c r="Z44" s="87"/>
      <c r="AA44" s="87"/>
      <c r="AB44" s="87"/>
    </row>
    <row r="45" spans="2:28" ht="12.75">
      <c r="B45" s="80" t="s">
        <v>10</v>
      </c>
      <c r="C45" s="80"/>
      <c r="D45" s="80"/>
      <c r="E45" s="80"/>
      <c r="F45" s="80"/>
      <c r="G45" s="80"/>
      <c r="H45" s="80"/>
      <c r="I45" s="80"/>
      <c r="J45" s="80"/>
      <c r="K45" s="80"/>
      <c r="L45" s="74"/>
      <c r="M45" s="74"/>
      <c r="N45" s="74"/>
      <c r="O45" s="74"/>
      <c r="P45" s="75"/>
      <c r="Q45" s="74"/>
      <c r="R45" s="74"/>
      <c r="S45" s="74"/>
      <c r="T45" s="74"/>
      <c r="U45" s="74"/>
      <c r="V45" s="74"/>
      <c r="W45" s="74"/>
      <c r="X45" s="74"/>
      <c r="Y45" s="87"/>
      <c r="Z45" s="87"/>
      <c r="AA45" s="87"/>
      <c r="AB45" s="87"/>
    </row>
    <row r="46" spans="2:28" ht="12.75">
      <c r="B46" s="80" t="s">
        <v>12</v>
      </c>
      <c r="C46" s="80"/>
      <c r="D46" s="80"/>
      <c r="E46" s="80"/>
      <c r="F46" s="80"/>
      <c r="G46" s="80"/>
      <c r="H46" s="80"/>
      <c r="I46" s="80"/>
      <c r="J46" s="80"/>
      <c r="K46" s="80"/>
      <c r="L46" s="74"/>
      <c r="M46" s="74"/>
      <c r="N46" s="74"/>
      <c r="O46" s="74"/>
      <c r="P46" s="75"/>
      <c r="Q46" s="74"/>
      <c r="R46" s="74"/>
      <c r="S46" s="74"/>
      <c r="T46" s="74"/>
      <c r="U46" s="74"/>
      <c r="V46" s="74"/>
      <c r="W46" s="74"/>
      <c r="X46" s="74"/>
      <c r="Y46" s="87"/>
      <c r="Z46" s="87"/>
      <c r="AA46" s="87"/>
      <c r="AB46" s="87"/>
    </row>
    <row r="47" spans="2:28" ht="12.75">
      <c r="B47" s="80" t="s">
        <v>13</v>
      </c>
      <c r="C47" s="80"/>
      <c r="D47" s="80"/>
      <c r="E47" s="80"/>
      <c r="F47" s="80"/>
      <c r="G47" s="80"/>
      <c r="H47" s="80"/>
      <c r="I47" s="80"/>
      <c r="J47" s="80"/>
      <c r="K47" s="80"/>
      <c r="L47" s="74"/>
      <c r="M47" s="74"/>
      <c r="N47" s="74"/>
      <c r="O47" s="74"/>
      <c r="P47" s="75"/>
      <c r="Q47" s="74"/>
      <c r="R47" s="74"/>
      <c r="S47" s="74"/>
      <c r="T47" s="74"/>
      <c r="U47" s="74"/>
      <c r="V47" s="74"/>
      <c r="W47" s="74"/>
      <c r="X47" s="74"/>
      <c r="Y47" s="87"/>
      <c r="Z47" s="87"/>
      <c r="AA47" s="87"/>
      <c r="AB47" s="87"/>
    </row>
    <row r="48" spans="2:28" ht="12.75">
      <c r="B48" s="80" t="s">
        <v>14</v>
      </c>
      <c r="C48" s="80"/>
      <c r="D48" s="80"/>
      <c r="E48" s="80"/>
      <c r="F48" s="80"/>
      <c r="G48" s="80"/>
      <c r="H48" s="80"/>
      <c r="I48" s="80"/>
      <c r="J48" s="80"/>
      <c r="K48" s="80"/>
      <c r="L48" s="74"/>
      <c r="M48" s="74"/>
      <c r="N48" s="74"/>
      <c r="O48" s="74"/>
      <c r="P48" s="75"/>
      <c r="Q48" s="74"/>
      <c r="R48" s="74"/>
      <c r="S48" s="74"/>
      <c r="T48" s="74"/>
      <c r="U48" s="74"/>
      <c r="V48" s="74"/>
      <c r="W48" s="74"/>
      <c r="X48" s="74"/>
      <c r="Y48" s="87"/>
      <c r="Z48" s="87"/>
      <c r="AA48" s="87"/>
      <c r="AB48" s="87"/>
    </row>
    <row r="49" spans="2:28" ht="12.7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87"/>
      <c r="Z49" s="87"/>
      <c r="AA49" s="87"/>
      <c r="AB49" s="87"/>
    </row>
    <row r="50" spans="2:28" ht="13.5" thickBot="1">
      <c r="B50" s="189" t="s">
        <v>22</v>
      </c>
      <c r="C50" s="78"/>
      <c r="D50" s="210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7"/>
      <c r="Q50" s="73"/>
      <c r="R50" s="73"/>
      <c r="S50" s="74"/>
      <c r="T50" s="74"/>
      <c r="U50" s="74"/>
      <c r="V50" s="74"/>
      <c r="W50" s="74"/>
      <c r="X50" s="74"/>
      <c r="Y50" s="87"/>
      <c r="Z50" s="87"/>
      <c r="AA50" s="87"/>
      <c r="AB50" s="87"/>
    </row>
    <row r="51" spans="2:28" ht="13.5" thickBot="1">
      <c r="B51" s="74"/>
      <c r="C51" s="695" t="s">
        <v>3</v>
      </c>
      <c r="D51" s="696"/>
      <c r="E51" s="696"/>
      <c r="F51" s="696"/>
      <c r="G51" s="696"/>
      <c r="H51" s="696"/>
      <c r="I51" s="696"/>
      <c r="J51" s="696"/>
      <c r="K51" s="696"/>
      <c r="L51" s="696"/>
      <c r="M51" s="696"/>
      <c r="N51" s="674" t="s">
        <v>4</v>
      </c>
      <c r="O51" s="675"/>
      <c r="P51" s="675"/>
      <c r="Q51" s="676"/>
      <c r="R51" s="426"/>
      <c r="S51" s="74"/>
      <c r="T51" s="74"/>
      <c r="U51" s="74"/>
      <c r="V51" s="74"/>
      <c r="W51" s="74"/>
      <c r="X51" s="74"/>
      <c r="Y51" s="87"/>
      <c r="Z51" s="87"/>
      <c r="AA51" s="87"/>
      <c r="AB51" s="87"/>
    </row>
    <row r="52" spans="2:28" ht="13.5" thickBot="1">
      <c r="B52" s="74"/>
      <c r="C52" s="751"/>
      <c r="D52" s="752"/>
      <c r="E52" s="752"/>
      <c r="F52" s="753"/>
      <c r="G52" s="695" t="s">
        <v>5</v>
      </c>
      <c r="H52" s="696"/>
      <c r="I52" s="696"/>
      <c r="J52" s="696"/>
      <c r="K52" s="696"/>
      <c r="L52" s="696"/>
      <c r="M52" s="697"/>
      <c r="N52" s="677"/>
      <c r="O52" s="678"/>
      <c r="P52" s="678"/>
      <c r="Q52" s="679"/>
      <c r="R52" s="426"/>
      <c r="S52" s="74"/>
      <c r="T52" s="74"/>
      <c r="U52" s="74"/>
      <c r="V52" s="74"/>
      <c r="W52" s="74"/>
      <c r="X52" s="74"/>
      <c r="Y52" s="87"/>
      <c r="Z52" s="87"/>
      <c r="AA52" s="87"/>
      <c r="AB52" s="87"/>
    </row>
    <row r="53" spans="2:28" ht="51.75" thickBot="1">
      <c r="B53" s="79"/>
      <c r="C53" s="220" t="s">
        <v>6</v>
      </c>
      <c r="D53" s="220" t="s">
        <v>7</v>
      </c>
      <c r="E53" s="220" t="s">
        <v>8</v>
      </c>
      <c r="F53" s="361" t="s">
        <v>307</v>
      </c>
      <c r="G53" s="365" t="s">
        <v>147</v>
      </c>
      <c r="H53" s="188" t="s">
        <v>148</v>
      </c>
      <c r="I53" s="188" t="s">
        <v>149</v>
      </c>
      <c r="J53" s="188" t="s">
        <v>150</v>
      </c>
      <c r="K53" s="188" t="s">
        <v>151</v>
      </c>
      <c r="L53" s="188" t="s">
        <v>152</v>
      </c>
      <c r="M53" s="366" t="s">
        <v>153</v>
      </c>
      <c r="N53" s="276" t="s">
        <v>4</v>
      </c>
      <c r="O53" s="264" t="s">
        <v>320</v>
      </c>
      <c r="P53" s="413" t="s">
        <v>68</v>
      </c>
      <c r="Q53" s="425" t="s">
        <v>69</v>
      </c>
      <c r="R53" s="430" t="s">
        <v>342</v>
      </c>
      <c r="S53" s="74"/>
      <c r="T53" s="74"/>
      <c r="U53" s="74"/>
      <c r="V53" s="74"/>
      <c r="W53" s="74"/>
      <c r="X53" s="74"/>
      <c r="Y53" s="87"/>
      <c r="Z53" s="87"/>
      <c r="AA53" s="87"/>
      <c r="AB53" s="87"/>
    </row>
    <row r="54" spans="2:41" s="97" customFormat="1" ht="12.75">
      <c r="B54" s="79" t="s">
        <v>10</v>
      </c>
      <c r="C54" s="90"/>
      <c r="D54" s="91"/>
      <c r="E54" s="92"/>
      <c r="F54" s="362"/>
      <c r="G54" s="367" t="s">
        <v>72</v>
      </c>
      <c r="H54" s="93" t="s">
        <v>72</v>
      </c>
      <c r="I54" s="93" t="s">
        <v>72</v>
      </c>
      <c r="J54" s="93" t="s">
        <v>72</v>
      </c>
      <c r="K54" s="93" t="s">
        <v>72</v>
      </c>
      <c r="L54" s="93" t="s">
        <v>72</v>
      </c>
      <c r="M54" s="245" t="s">
        <v>72</v>
      </c>
      <c r="N54" s="283"/>
      <c r="O54" s="285"/>
      <c r="P54" s="211"/>
      <c r="Q54" s="212"/>
      <c r="R54" s="431" t="s">
        <v>112</v>
      </c>
      <c r="S54" s="95"/>
      <c r="T54" s="95"/>
      <c r="U54" s="96"/>
      <c r="V54" s="96"/>
      <c r="W54" s="96"/>
      <c r="X54" s="96"/>
      <c r="Y54" s="101"/>
      <c r="Z54" s="101"/>
      <c r="AA54" s="101"/>
      <c r="AB54" s="101"/>
      <c r="AC54" s="469"/>
      <c r="AD54" s="469"/>
      <c r="AE54" s="469"/>
      <c r="AF54" s="469"/>
      <c r="AG54" s="469"/>
      <c r="AH54" s="469"/>
      <c r="AI54" s="469"/>
      <c r="AJ54" s="469"/>
      <c r="AK54" s="469"/>
      <c r="AL54" s="469"/>
      <c r="AM54" s="469"/>
      <c r="AN54" s="469"/>
      <c r="AO54" s="469"/>
    </row>
    <row r="55" spans="2:41" s="97" customFormat="1" ht="12.75">
      <c r="B55" s="98" t="s">
        <v>12</v>
      </c>
      <c r="C55" s="94"/>
      <c r="D55" s="94"/>
      <c r="E55" s="99"/>
      <c r="F55" s="363"/>
      <c r="G55" s="368" t="s">
        <v>72</v>
      </c>
      <c r="H55" s="100" t="s">
        <v>72</v>
      </c>
      <c r="I55" s="100" t="s">
        <v>72</v>
      </c>
      <c r="J55" s="100" t="s">
        <v>72</v>
      </c>
      <c r="K55" s="100" t="s">
        <v>72</v>
      </c>
      <c r="L55" s="100" t="s">
        <v>72</v>
      </c>
      <c r="M55" s="296" t="s">
        <v>72</v>
      </c>
      <c r="N55" s="284"/>
      <c r="O55" s="285"/>
      <c r="P55" s="211"/>
      <c r="Q55" s="212"/>
      <c r="R55" s="80"/>
      <c r="S55" s="95"/>
      <c r="T55" s="95"/>
      <c r="U55" s="96"/>
      <c r="V55" s="96"/>
      <c r="W55" s="96"/>
      <c r="X55" s="96"/>
      <c r="Y55" s="101"/>
      <c r="Z55" s="101"/>
      <c r="AA55" s="101"/>
      <c r="AB55" s="101"/>
      <c r="AC55" s="469"/>
      <c r="AD55" s="469"/>
      <c r="AE55" s="469"/>
      <c r="AF55" s="469"/>
      <c r="AG55" s="469"/>
      <c r="AH55" s="469"/>
      <c r="AI55" s="469"/>
      <c r="AJ55" s="469"/>
      <c r="AK55" s="469"/>
      <c r="AL55" s="469"/>
      <c r="AM55" s="469"/>
      <c r="AN55" s="469"/>
      <c r="AO55" s="469"/>
    </row>
    <row r="56" spans="2:28" ht="12.75">
      <c r="B56" s="101"/>
      <c r="C56" s="101"/>
      <c r="D56" s="101"/>
      <c r="E56" s="497" t="s">
        <v>137</v>
      </c>
      <c r="F56" s="364" t="s">
        <v>154</v>
      </c>
      <c r="G56" s="298">
        <v>5</v>
      </c>
      <c r="H56" s="271">
        <v>5</v>
      </c>
      <c r="I56" s="271">
        <v>5</v>
      </c>
      <c r="J56" s="271">
        <v>3</v>
      </c>
      <c r="K56" s="271">
        <v>3</v>
      </c>
      <c r="L56" s="271">
        <v>3</v>
      </c>
      <c r="M56" s="299">
        <v>1</v>
      </c>
      <c r="N56" s="265"/>
      <c r="O56" s="282">
        <v>25</v>
      </c>
      <c r="P56" s="257"/>
      <c r="Q56" s="212"/>
      <c r="R56" s="80"/>
      <c r="S56" s="103"/>
      <c r="T56" s="103"/>
      <c r="U56" s="74"/>
      <c r="V56" s="74"/>
      <c r="W56" s="74"/>
      <c r="X56" s="74"/>
      <c r="Y56" s="87"/>
      <c r="Z56" s="87"/>
      <c r="AA56" s="87"/>
      <c r="AB56" s="87"/>
    </row>
    <row r="57" spans="2:28" ht="12.75">
      <c r="B57" s="87"/>
      <c r="C57" s="87"/>
      <c r="D57" s="87"/>
      <c r="E57" s="407" t="s">
        <v>294</v>
      </c>
      <c r="F57" s="79"/>
      <c r="G57" s="205"/>
      <c r="H57" s="80"/>
      <c r="I57" s="80"/>
      <c r="J57" s="80"/>
      <c r="K57" s="80"/>
      <c r="L57" s="80"/>
      <c r="M57" s="206"/>
      <c r="N57" s="265">
        <f>F57+G57+H57+I57+J57+K57+L57+M57</f>
        <v>0</v>
      </c>
      <c r="O57" s="229"/>
      <c r="P57" s="213">
        <f>N57+O57</f>
        <v>0</v>
      </c>
      <c r="Q57" s="206"/>
      <c r="R57" s="84"/>
      <c r="S57" s="74"/>
      <c r="T57" s="74"/>
      <c r="U57" s="74"/>
      <c r="V57" s="74"/>
      <c r="W57" s="74"/>
      <c r="X57" s="74"/>
      <c r="Y57" s="87"/>
      <c r="Z57" s="87"/>
      <c r="AA57" s="87"/>
      <c r="AB57" s="87"/>
    </row>
    <row r="58" spans="2:28" ht="13.5" thickBot="1">
      <c r="B58" s="74"/>
      <c r="C58" s="74"/>
      <c r="D58" s="74"/>
      <c r="E58" s="80"/>
      <c r="F58" s="79"/>
      <c r="G58" s="208"/>
      <c r="H58" s="219"/>
      <c r="I58" s="219"/>
      <c r="J58" s="219"/>
      <c r="K58" s="219"/>
      <c r="L58" s="219"/>
      <c r="M58" s="209"/>
      <c r="N58" s="230"/>
      <c r="O58" s="424"/>
      <c r="P58" s="81"/>
      <c r="Q58" s="80"/>
      <c r="R58" s="84"/>
      <c r="S58" s="74"/>
      <c r="T58" s="74"/>
      <c r="U58" s="74"/>
      <c r="V58" s="74"/>
      <c r="W58" s="74"/>
      <c r="X58" s="74"/>
      <c r="Y58" s="87"/>
      <c r="Z58" s="87"/>
      <c r="AA58" s="87"/>
      <c r="AB58" s="87"/>
    </row>
    <row r="59" spans="2:28" ht="12.75">
      <c r="B59" s="74"/>
      <c r="C59" s="74"/>
      <c r="D59" s="74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490"/>
      <c r="Q59" s="87"/>
      <c r="R59" s="159"/>
      <c r="S59" s="74"/>
      <c r="T59" s="74"/>
      <c r="U59" s="74"/>
      <c r="V59" s="74"/>
      <c r="W59" s="74"/>
      <c r="X59" s="74"/>
      <c r="Y59" s="87"/>
      <c r="Z59" s="87"/>
      <c r="AA59" s="87"/>
      <c r="AB59" s="87"/>
    </row>
    <row r="60" spans="2:28" ht="12.75">
      <c r="B60" s="74"/>
      <c r="C60" s="74"/>
      <c r="D60" s="74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490"/>
      <c r="Q60" s="87"/>
      <c r="R60" s="159"/>
      <c r="S60" s="74"/>
      <c r="T60" s="74"/>
      <c r="U60" s="74"/>
      <c r="V60" s="74"/>
      <c r="W60" s="74"/>
      <c r="X60" s="74"/>
      <c r="Y60" s="87"/>
      <c r="Z60" s="87"/>
      <c r="AA60" s="87"/>
      <c r="AB60" s="87"/>
    </row>
    <row r="61" spans="2:28" ht="12.75">
      <c r="B61" s="74"/>
      <c r="C61" s="680" t="s">
        <v>57</v>
      </c>
      <c r="D61" s="680"/>
      <c r="E61" s="680"/>
      <c r="F61" s="680"/>
      <c r="G61" s="680"/>
      <c r="H61" s="680"/>
      <c r="I61" s="680"/>
      <c r="J61" s="680"/>
      <c r="K61" s="680"/>
      <c r="L61" s="74"/>
      <c r="M61" s="74"/>
      <c r="N61" s="74"/>
      <c r="O61" s="74"/>
      <c r="P61" s="75"/>
      <c r="Q61" s="87"/>
      <c r="R61" s="159"/>
      <c r="S61" s="74"/>
      <c r="T61" s="74"/>
      <c r="U61" s="74"/>
      <c r="V61" s="74"/>
      <c r="W61" s="74"/>
      <c r="X61" s="74"/>
      <c r="Y61" s="87"/>
      <c r="Z61" s="87"/>
      <c r="AA61" s="87"/>
      <c r="AB61" s="87"/>
    </row>
    <row r="62" spans="2:28" ht="12.75">
      <c r="B62" s="74"/>
      <c r="C62" s="667" t="s">
        <v>15</v>
      </c>
      <c r="D62" s="668"/>
      <c r="E62" s="669"/>
      <c r="F62" s="667" t="s">
        <v>379</v>
      </c>
      <c r="G62" s="669"/>
      <c r="H62" s="667" t="s">
        <v>16</v>
      </c>
      <c r="I62" s="669"/>
      <c r="J62" s="667" t="s">
        <v>17</v>
      </c>
      <c r="K62" s="669"/>
      <c r="L62" s="74"/>
      <c r="M62" s="74"/>
      <c r="N62" s="74"/>
      <c r="O62" s="74"/>
      <c r="P62" s="75"/>
      <c r="Q62" s="87"/>
      <c r="R62" s="159"/>
      <c r="S62" s="74"/>
      <c r="T62" s="74"/>
      <c r="U62" s="74"/>
      <c r="V62" s="74"/>
      <c r="W62" s="74"/>
      <c r="X62" s="74"/>
      <c r="Y62" s="87"/>
      <c r="Z62" s="87"/>
      <c r="AA62" s="87"/>
      <c r="AB62" s="87"/>
    </row>
    <row r="63" spans="2:28" ht="38.25">
      <c r="B63" s="74"/>
      <c r="C63" s="82" t="s">
        <v>18</v>
      </c>
      <c r="D63" s="82" t="s">
        <v>19</v>
      </c>
      <c r="E63" s="82" t="s">
        <v>20</v>
      </c>
      <c r="F63" s="82" t="s">
        <v>19</v>
      </c>
      <c r="G63" s="82" t="s">
        <v>20</v>
      </c>
      <c r="H63" s="479" t="s">
        <v>382</v>
      </c>
      <c r="I63" s="479" t="s">
        <v>383</v>
      </c>
      <c r="J63" s="82" t="s">
        <v>19</v>
      </c>
      <c r="K63" s="82" t="s">
        <v>20</v>
      </c>
      <c r="L63" s="74"/>
      <c r="M63" s="74"/>
      <c r="N63" s="74"/>
      <c r="O63" s="74"/>
      <c r="P63" s="75"/>
      <c r="Q63" s="74"/>
      <c r="R63" s="103"/>
      <c r="S63" s="74"/>
      <c r="T63" s="74"/>
      <c r="U63" s="74"/>
      <c r="V63" s="74"/>
      <c r="W63" s="74"/>
      <c r="X63" s="74"/>
      <c r="Y63" s="87"/>
      <c r="Z63" s="87"/>
      <c r="AA63" s="87"/>
      <c r="AB63" s="87"/>
    </row>
    <row r="64" spans="2:28" ht="12.75">
      <c r="B64" s="80" t="s">
        <v>10</v>
      </c>
      <c r="C64" s="104"/>
      <c r="D64" s="105"/>
      <c r="E64" s="105"/>
      <c r="F64" s="105"/>
      <c r="G64" s="106"/>
      <c r="H64" s="105"/>
      <c r="I64" s="106"/>
      <c r="J64" s="105"/>
      <c r="K64" s="106"/>
      <c r="L64" s="74"/>
      <c r="M64" s="74"/>
      <c r="N64" s="74"/>
      <c r="O64" s="74"/>
      <c r="P64" s="75"/>
      <c r="Q64" s="74"/>
      <c r="R64" s="103"/>
      <c r="S64" s="74"/>
      <c r="T64" s="74"/>
      <c r="U64" s="74"/>
      <c r="V64" s="74"/>
      <c r="W64" s="74"/>
      <c r="X64" s="74"/>
      <c r="Y64" s="87"/>
      <c r="Z64" s="87"/>
      <c r="AA64" s="87"/>
      <c r="AB64" s="87"/>
    </row>
    <row r="65" spans="2:28" ht="12.75">
      <c r="B65" s="80" t="s">
        <v>12</v>
      </c>
      <c r="C65" s="80"/>
      <c r="D65" s="80"/>
      <c r="E65" s="80"/>
      <c r="F65" s="80"/>
      <c r="G65" s="80"/>
      <c r="H65" s="80"/>
      <c r="I65" s="80"/>
      <c r="J65" s="80"/>
      <c r="K65" s="80"/>
      <c r="L65" s="74"/>
      <c r="M65" s="74"/>
      <c r="N65" s="74"/>
      <c r="O65" s="74"/>
      <c r="P65" s="75"/>
      <c r="Q65" s="74"/>
      <c r="R65" s="103"/>
      <c r="S65" s="74"/>
      <c r="T65" s="74"/>
      <c r="U65" s="74"/>
      <c r="V65" s="74"/>
      <c r="W65" s="74"/>
      <c r="X65" s="74"/>
      <c r="Y65" s="87"/>
      <c r="Z65" s="87"/>
      <c r="AA65" s="87"/>
      <c r="AB65" s="87"/>
    </row>
    <row r="66" spans="2:28" ht="12.7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74"/>
      <c r="M66" s="74"/>
      <c r="N66" s="74"/>
      <c r="O66" s="74"/>
      <c r="P66" s="75"/>
      <c r="Q66" s="74"/>
      <c r="R66" s="103"/>
      <c r="S66" s="74"/>
      <c r="T66" s="74"/>
      <c r="U66" s="74"/>
      <c r="V66" s="74"/>
      <c r="W66" s="74"/>
      <c r="X66" s="74"/>
      <c r="Y66" s="87"/>
      <c r="Z66" s="87"/>
      <c r="AA66" s="87"/>
      <c r="AB66" s="87"/>
    </row>
    <row r="67" spans="2:28" ht="12.7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74"/>
      <c r="M67" s="74"/>
      <c r="N67" s="74"/>
      <c r="O67" s="74"/>
      <c r="P67" s="75"/>
      <c r="Q67" s="74"/>
      <c r="R67" s="103"/>
      <c r="S67" s="74"/>
      <c r="T67" s="74"/>
      <c r="U67" s="74"/>
      <c r="V67" s="74"/>
      <c r="W67" s="74"/>
      <c r="X67" s="74"/>
      <c r="Y67" s="87"/>
      <c r="Z67" s="87"/>
      <c r="AA67" s="87"/>
      <c r="AB67" s="87"/>
    </row>
    <row r="68" spans="2:28" ht="12.7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103"/>
      <c r="S68" s="74"/>
      <c r="T68" s="74"/>
      <c r="U68" s="74"/>
      <c r="V68" s="74"/>
      <c r="W68" s="74"/>
      <c r="X68" s="74"/>
      <c r="Y68" s="87"/>
      <c r="Z68" s="87"/>
      <c r="AA68" s="87"/>
      <c r="AB68" s="87"/>
    </row>
    <row r="69" spans="2:28" ht="13.5" thickBot="1">
      <c r="B69" s="189" t="s">
        <v>24</v>
      </c>
      <c r="C69" s="210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7"/>
      <c r="Q69" s="73"/>
      <c r="R69" s="210"/>
      <c r="S69" s="74"/>
      <c r="T69" s="74"/>
      <c r="U69" s="74"/>
      <c r="V69" s="74"/>
      <c r="W69" s="74"/>
      <c r="X69" s="74"/>
      <c r="Y69" s="87"/>
      <c r="Z69" s="87"/>
      <c r="AA69" s="87"/>
      <c r="AB69" s="87"/>
    </row>
    <row r="70" spans="2:28" ht="26.25" customHeight="1" thickBot="1">
      <c r="B70" s="74"/>
      <c r="C70" s="695" t="s">
        <v>3</v>
      </c>
      <c r="D70" s="696"/>
      <c r="E70" s="696"/>
      <c r="F70" s="696"/>
      <c r="G70" s="696"/>
      <c r="H70" s="696"/>
      <c r="I70" s="696"/>
      <c r="J70" s="696"/>
      <c r="K70" s="696"/>
      <c r="L70" s="696"/>
      <c r="M70" s="696"/>
      <c r="N70" s="741" t="s">
        <v>4</v>
      </c>
      <c r="O70" s="741"/>
      <c r="P70" s="741"/>
      <c r="Q70" s="742"/>
      <c r="R70" s="426"/>
      <c r="S70" s="74"/>
      <c r="T70" s="74"/>
      <c r="U70" s="74"/>
      <c r="V70" s="74"/>
      <c r="W70" s="74"/>
      <c r="X70" s="74"/>
      <c r="Y70" s="87"/>
      <c r="Z70" s="87"/>
      <c r="AA70" s="87"/>
      <c r="AB70" s="87"/>
    </row>
    <row r="71" spans="2:28" ht="13.5" thickBot="1">
      <c r="B71" s="74"/>
      <c r="C71" s="748"/>
      <c r="D71" s="749"/>
      <c r="E71" s="749"/>
      <c r="F71" s="750"/>
      <c r="G71" s="695" t="s">
        <v>5</v>
      </c>
      <c r="H71" s="696"/>
      <c r="I71" s="696"/>
      <c r="J71" s="696"/>
      <c r="K71" s="696"/>
      <c r="L71" s="696"/>
      <c r="M71" s="696"/>
      <c r="N71" s="743"/>
      <c r="O71" s="743"/>
      <c r="P71" s="743"/>
      <c r="Q71" s="744"/>
      <c r="R71" s="426"/>
      <c r="S71" s="74"/>
      <c r="T71" s="74"/>
      <c r="U71" s="74"/>
      <c r="V71" s="74"/>
      <c r="W71" s="74"/>
      <c r="X71" s="74"/>
      <c r="Y71" s="87"/>
      <c r="Z71" s="87"/>
      <c r="AA71" s="87"/>
      <c r="AB71" s="87"/>
    </row>
    <row r="72" spans="2:28" ht="51.75" thickBot="1">
      <c r="B72" s="79"/>
      <c r="C72" s="220" t="s">
        <v>6</v>
      </c>
      <c r="D72" s="220" t="s">
        <v>7</v>
      </c>
      <c r="E72" s="220" t="s">
        <v>8</v>
      </c>
      <c r="F72" s="361" t="s">
        <v>307</v>
      </c>
      <c r="G72" s="365" t="s">
        <v>147</v>
      </c>
      <c r="H72" s="188" t="s">
        <v>148</v>
      </c>
      <c r="I72" s="188" t="s">
        <v>149</v>
      </c>
      <c r="J72" s="188" t="s">
        <v>150</v>
      </c>
      <c r="K72" s="188" t="s">
        <v>151</v>
      </c>
      <c r="L72" s="188" t="s">
        <v>152</v>
      </c>
      <c r="M72" s="427" t="s">
        <v>153</v>
      </c>
      <c r="N72" s="226" t="s">
        <v>4</v>
      </c>
      <c r="O72" s="416" t="s">
        <v>25</v>
      </c>
      <c r="P72" s="413" t="s">
        <v>68</v>
      </c>
      <c r="Q72" s="425" t="s">
        <v>69</v>
      </c>
      <c r="R72" s="430" t="s">
        <v>342</v>
      </c>
      <c r="S72" s="74"/>
      <c r="T72" s="74"/>
      <c r="U72" s="74"/>
      <c r="V72" s="74"/>
      <c r="W72" s="74"/>
      <c r="X72" s="74"/>
      <c r="Y72" s="87"/>
      <c r="Z72" s="87"/>
      <c r="AA72" s="87"/>
      <c r="AB72" s="87"/>
    </row>
    <row r="73" spans="2:28" ht="12.75">
      <c r="B73" s="79" t="s">
        <v>10</v>
      </c>
      <c r="C73" s="80"/>
      <c r="D73" s="80"/>
      <c r="E73" s="80"/>
      <c r="F73" s="79" t="s">
        <v>11</v>
      </c>
      <c r="G73" s="218" t="s">
        <v>72</v>
      </c>
      <c r="H73" s="85" t="s">
        <v>72</v>
      </c>
      <c r="I73" s="85" t="s">
        <v>72</v>
      </c>
      <c r="J73" s="85" t="s">
        <v>72</v>
      </c>
      <c r="K73" s="85" t="s">
        <v>72</v>
      </c>
      <c r="L73" s="85" t="s">
        <v>72</v>
      </c>
      <c r="M73" s="204" t="s">
        <v>72</v>
      </c>
      <c r="N73" s="377"/>
      <c r="O73" s="81"/>
      <c r="P73" s="81"/>
      <c r="Q73" s="206"/>
      <c r="R73" s="431" t="s">
        <v>112</v>
      </c>
      <c r="S73" s="74"/>
      <c r="T73" s="74"/>
      <c r="U73" s="74"/>
      <c r="V73" s="74"/>
      <c r="W73" s="74"/>
      <c r="X73" s="74"/>
      <c r="Y73" s="87"/>
      <c r="Z73" s="87"/>
      <c r="AA73" s="87"/>
      <c r="AB73" s="87"/>
    </row>
    <row r="74" spans="2:28" ht="12.75">
      <c r="B74" s="79" t="s">
        <v>12</v>
      </c>
      <c r="C74" s="80"/>
      <c r="D74" s="80"/>
      <c r="E74" s="80"/>
      <c r="F74" s="79" t="s">
        <v>11</v>
      </c>
      <c r="G74" s="295" t="s">
        <v>72</v>
      </c>
      <c r="H74" s="86" t="s">
        <v>72</v>
      </c>
      <c r="I74" s="86" t="s">
        <v>72</v>
      </c>
      <c r="J74" s="86" t="s">
        <v>72</v>
      </c>
      <c r="K74" s="86" t="s">
        <v>72</v>
      </c>
      <c r="L74" s="86" t="s">
        <v>72</v>
      </c>
      <c r="M74" s="197" t="s">
        <v>72</v>
      </c>
      <c r="N74" s="378"/>
      <c r="O74" s="81"/>
      <c r="P74" s="81"/>
      <c r="Q74" s="206"/>
      <c r="R74" s="80"/>
      <c r="S74" s="74"/>
      <c r="T74" s="74"/>
      <c r="U74" s="74"/>
      <c r="V74" s="74"/>
      <c r="W74" s="74"/>
      <c r="X74" s="74"/>
      <c r="Y74" s="87"/>
      <c r="Z74" s="87"/>
      <c r="AA74" s="87"/>
      <c r="AB74" s="87"/>
    </row>
    <row r="75" spans="2:28" ht="12.75">
      <c r="B75" s="87"/>
      <c r="C75" s="87"/>
      <c r="D75" s="87"/>
      <c r="E75" s="497" t="s">
        <v>137</v>
      </c>
      <c r="F75" s="364" t="s">
        <v>154</v>
      </c>
      <c r="G75" s="298">
        <v>5</v>
      </c>
      <c r="H75" s="271">
        <v>5</v>
      </c>
      <c r="I75" s="271">
        <v>5</v>
      </c>
      <c r="J75" s="271">
        <v>3</v>
      </c>
      <c r="K75" s="271">
        <v>3</v>
      </c>
      <c r="L75" s="271">
        <v>3</v>
      </c>
      <c r="M75" s="272">
        <v>1</v>
      </c>
      <c r="N75" s="270"/>
      <c r="O75" s="256">
        <v>15</v>
      </c>
      <c r="P75" s="258"/>
      <c r="Q75" s="260"/>
      <c r="R75" s="80"/>
      <c r="S75" s="74"/>
      <c r="T75" s="74"/>
      <c r="U75" s="74"/>
      <c r="V75" s="74"/>
      <c r="W75" s="74"/>
      <c r="X75" s="74"/>
      <c r="Y75" s="87"/>
      <c r="Z75" s="87"/>
      <c r="AA75" s="87"/>
      <c r="AB75" s="87"/>
    </row>
    <row r="76" spans="2:41" s="184" customFormat="1" ht="12.75">
      <c r="B76" s="182"/>
      <c r="C76" s="182"/>
      <c r="D76" s="182"/>
      <c r="E76" s="498" t="s">
        <v>294</v>
      </c>
      <c r="F76" s="215"/>
      <c r="G76" s="216"/>
      <c r="H76" s="183"/>
      <c r="I76" s="183"/>
      <c r="J76" s="183"/>
      <c r="K76" s="183"/>
      <c r="L76" s="183"/>
      <c r="M76" s="215"/>
      <c r="N76" s="242">
        <f>F76+G76+H76+I76+J76+K76+L76+M76</f>
        <v>0</v>
      </c>
      <c r="O76" s="183"/>
      <c r="P76" s="187">
        <f>N76+O76</f>
        <v>0</v>
      </c>
      <c r="Q76" s="217"/>
      <c r="R76" s="84"/>
      <c r="S76" s="182"/>
      <c r="T76" s="182"/>
      <c r="U76" s="182"/>
      <c r="V76" s="182"/>
      <c r="W76" s="182"/>
      <c r="X76" s="182"/>
      <c r="Y76" s="462"/>
      <c r="Z76" s="462"/>
      <c r="AA76" s="462"/>
      <c r="AB76" s="462"/>
      <c r="AC76" s="470"/>
      <c r="AD76" s="470"/>
      <c r="AE76" s="470"/>
      <c r="AF76" s="470"/>
      <c r="AG76" s="470"/>
      <c r="AH76" s="470"/>
      <c r="AI76" s="470"/>
      <c r="AJ76" s="470"/>
      <c r="AK76" s="470"/>
      <c r="AL76" s="470"/>
      <c r="AM76" s="470"/>
      <c r="AN76" s="470"/>
      <c r="AO76" s="470"/>
    </row>
    <row r="77" spans="2:28" ht="12.75">
      <c r="B77" s="74"/>
      <c r="C77" s="74"/>
      <c r="D77" s="74"/>
      <c r="E77" s="88"/>
      <c r="F77" s="80"/>
      <c r="G77" s="227"/>
      <c r="H77" s="80"/>
      <c r="I77" s="80"/>
      <c r="J77" s="80"/>
      <c r="K77" s="80"/>
      <c r="L77" s="80"/>
      <c r="M77" s="79"/>
      <c r="N77" s="270"/>
      <c r="O77" s="80"/>
      <c r="P77" s="375"/>
      <c r="Q77" s="206"/>
      <c r="R77" s="84"/>
      <c r="S77" s="74"/>
      <c r="T77" s="74"/>
      <c r="U77" s="74"/>
      <c r="V77" s="74"/>
      <c r="W77" s="74"/>
      <c r="X77" s="74"/>
      <c r="Y77" s="87"/>
      <c r="Z77" s="87"/>
      <c r="AA77" s="87"/>
      <c r="AB77" s="87"/>
    </row>
    <row r="78" spans="2:28" ht="13.5" thickBot="1">
      <c r="B78" s="74"/>
      <c r="C78" s="74"/>
      <c r="D78" s="74"/>
      <c r="E78" s="88"/>
      <c r="F78" s="80"/>
      <c r="G78" s="374"/>
      <c r="H78" s="374"/>
      <c r="I78" s="374"/>
      <c r="J78" s="374"/>
      <c r="K78" s="374"/>
      <c r="L78" s="374"/>
      <c r="M78" s="374"/>
      <c r="N78" s="208"/>
      <c r="O78" s="219"/>
      <c r="P78" s="375"/>
      <c r="Q78" s="80"/>
      <c r="R78" s="84"/>
      <c r="S78" s="74"/>
      <c r="T78" s="74"/>
      <c r="U78" s="74"/>
      <c r="V78" s="74"/>
      <c r="W78" s="74"/>
      <c r="X78" s="74"/>
      <c r="Y78" s="87"/>
      <c r="Z78" s="87"/>
      <c r="AA78" s="87"/>
      <c r="AB78" s="87"/>
    </row>
    <row r="79" spans="2:28" ht="12.75">
      <c r="B79" s="74"/>
      <c r="C79" s="74"/>
      <c r="D79" s="74"/>
      <c r="E79" s="146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538"/>
      <c r="Q79" s="87"/>
      <c r="R79" s="159"/>
      <c r="S79" s="74"/>
      <c r="T79" s="74"/>
      <c r="U79" s="74"/>
      <c r="V79" s="74"/>
      <c r="W79" s="74"/>
      <c r="X79" s="74"/>
      <c r="Y79" s="87"/>
      <c r="Z79" s="87"/>
      <c r="AA79" s="87"/>
      <c r="AB79" s="87"/>
    </row>
    <row r="80" spans="2:28" ht="12.75">
      <c r="B80" s="74"/>
      <c r="C80" s="680" t="s">
        <v>57</v>
      </c>
      <c r="D80" s="680"/>
      <c r="E80" s="680"/>
      <c r="F80" s="680"/>
      <c r="G80" s="680"/>
      <c r="H80" s="680"/>
      <c r="I80" s="680"/>
      <c r="J80" s="680"/>
      <c r="K80" s="680"/>
      <c r="L80" s="74"/>
      <c r="M80" s="74"/>
      <c r="N80" s="74"/>
      <c r="O80" s="74"/>
      <c r="P80" s="75"/>
      <c r="Q80" s="87"/>
      <c r="R80" s="159"/>
      <c r="S80" s="74"/>
      <c r="T80" s="74"/>
      <c r="U80" s="74"/>
      <c r="V80" s="74"/>
      <c r="W80" s="74"/>
      <c r="X80" s="74"/>
      <c r="Y80" s="87"/>
      <c r="Z80" s="87"/>
      <c r="AA80" s="87"/>
      <c r="AB80" s="87"/>
    </row>
    <row r="81" spans="2:28" ht="12.75">
      <c r="B81" s="74"/>
      <c r="C81" s="667" t="s">
        <v>15</v>
      </c>
      <c r="D81" s="668"/>
      <c r="E81" s="669"/>
      <c r="F81" s="667" t="s">
        <v>379</v>
      </c>
      <c r="G81" s="669"/>
      <c r="H81" s="667" t="s">
        <v>16</v>
      </c>
      <c r="I81" s="669"/>
      <c r="J81" s="667" t="s">
        <v>17</v>
      </c>
      <c r="K81" s="669"/>
      <c r="L81" s="74"/>
      <c r="M81" s="74"/>
      <c r="N81" s="74"/>
      <c r="O81" s="74"/>
      <c r="P81" s="75"/>
      <c r="Q81" s="74"/>
      <c r="R81" s="74"/>
      <c r="S81" s="74"/>
      <c r="T81" s="74"/>
      <c r="U81" s="74"/>
      <c r="V81" s="74"/>
      <c r="W81" s="74"/>
      <c r="X81" s="74"/>
      <c r="Y81" s="87"/>
      <c r="Z81" s="87"/>
      <c r="AA81" s="87"/>
      <c r="AB81" s="87"/>
    </row>
    <row r="82" spans="2:28" ht="38.25">
      <c r="B82" s="74"/>
      <c r="C82" s="82" t="s">
        <v>18</v>
      </c>
      <c r="D82" s="82" t="s">
        <v>19</v>
      </c>
      <c r="E82" s="82" t="s">
        <v>20</v>
      </c>
      <c r="F82" s="82" t="s">
        <v>19</v>
      </c>
      <c r="G82" s="82" t="s">
        <v>20</v>
      </c>
      <c r="H82" s="479" t="s">
        <v>382</v>
      </c>
      <c r="I82" s="479" t="s">
        <v>383</v>
      </c>
      <c r="J82" s="82" t="s">
        <v>19</v>
      </c>
      <c r="K82" s="82" t="s">
        <v>20</v>
      </c>
      <c r="L82" s="74"/>
      <c r="M82" s="74"/>
      <c r="N82" s="74"/>
      <c r="O82" s="74"/>
      <c r="P82" s="75"/>
      <c r="Q82" s="74"/>
      <c r="R82" s="74"/>
      <c r="S82" s="74"/>
      <c r="T82" s="74"/>
      <c r="U82" s="74"/>
      <c r="V82" s="74"/>
      <c r="W82" s="74"/>
      <c r="X82" s="74"/>
      <c r="Y82" s="87"/>
      <c r="Z82" s="87"/>
      <c r="AA82" s="87"/>
      <c r="AB82" s="87"/>
    </row>
    <row r="83" spans="2:28" ht="12.75">
      <c r="B83" s="80" t="s">
        <v>10</v>
      </c>
      <c r="C83" s="80"/>
      <c r="D83" s="80"/>
      <c r="E83" s="80"/>
      <c r="F83" s="80"/>
      <c r="G83" s="80"/>
      <c r="H83" s="80"/>
      <c r="I83" s="80"/>
      <c r="J83" s="80"/>
      <c r="K83" s="80"/>
      <c r="L83" s="74"/>
      <c r="M83" s="74"/>
      <c r="N83" s="74"/>
      <c r="O83" s="74"/>
      <c r="P83" s="75"/>
      <c r="Q83" s="74"/>
      <c r="R83" s="74"/>
      <c r="S83" s="74"/>
      <c r="T83" s="74"/>
      <c r="U83" s="74"/>
      <c r="V83" s="74"/>
      <c r="W83" s="74"/>
      <c r="X83" s="74"/>
      <c r="Y83" s="87"/>
      <c r="Z83" s="87"/>
      <c r="AA83" s="87"/>
      <c r="AB83" s="87"/>
    </row>
    <row r="84" spans="2:28" ht="12.75">
      <c r="B84" s="80" t="s">
        <v>12</v>
      </c>
      <c r="C84" s="80"/>
      <c r="D84" s="80"/>
      <c r="E84" s="80"/>
      <c r="F84" s="80"/>
      <c r="G84" s="80"/>
      <c r="H84" s="80"/>
      <c r="I84" s="80"/>
      <c r="J84" s="80"/>
      <c r="K84" s="80"/>
      <c r="L84" s="74"/>
      <c r="M84" s="74"/>
      <c r="N84" s="74"/>
      <c r="O84" s="74"/>
      <c r="P84" s="75"/>
      <c r="Q84" s="74"/>
      <c r="R84" s="74"/>
      <c r="S84" s="74"/>
      <c r="T84" s="74"/>
      <c r="U84" s="74"/>
      <c r="V84" s="74"/>
      <c r="W84" s="74"/>
      <c r="X84" s="74"/>
      <c r="Y84" s="87"/>
      <c r="Z84" s="87"/>
      <c r="AA84" s="87"/>
      <c r="AB84" s="87"/>
    </row>
    <row r="85" spans="2:28" ht="12.7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87"/>
      <c r="Z85" s="87"/>
      <c r="AA85" s="87"/>
      <c r="AB85" s="87"/>
    </row>
    <row r="86" spans="2:28" ht="13.5" thickBot="1">
      <c r="B86" s="189" t="s">
        <v>26</v>
      </c>
      <c r="C86" s="78"/>
      <c r="D86" s="210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7"/>
      <c r="Q86" s="73"/>
      <c r="R86" s="73"/>
      <c r="S86" s="74"/>
      <c r="T86" s="74"/>
      <c r="U86" s="74"/>
      <c r="V86" s="74"/>
      <c r="W86" s="74"/>
      <c r="X86" s="74"/>
      <c r="Y86" s="87"/>
      <c r="Z86" s="87"/>
      <c r="AA86" s="87"/>
      <c r="AB86" s="87"/>
    </row>
    <row r="87" spans="2:28" ht="39" customHeight="1" thickBot="1">
      <c r="B87" s="482"/>
      <c r="C87" s="696" t="s">
        <v>3</v>
      </c>
      <c r="D87" s="696"/>
      <c r="E87" s="696"/>
      <c r="F87" s="696"/>
      <c r="G87" s="696"/>
      <c r="H87" s="696"/>
      <c r="I87" s="696"/>
      <c r="J87" s="696"/>
      <c r="K87" s="696"/>
      <c r="L87" s="696"/>
      <c r="M87" s="696"/>
      <c r="N87" s="674" t="s">
        <v>4</v>
      </c>
      <c r="O87" s="675"/>
      <c r="P87" s="675"/>
      <c r="Q87" s="676"/>
      <c r="R87" s="199"/>
      <c r="S87" s="74"/>
      <c r="T87" s="74"/>
      <c r="U87" s="74"/>
      <c r="V87" s="74"/>
      <c r="W87" s="74"/>
      <c r="X87" s="74"/>
      <c r="Y87" s="87"/>
      <c r="Z87" s="87"/>
      <c r="AA87" s="87"/>
      <c r="AB87" s="87"/>
    </row>
    <row r="88" spans="2:28" ht="13.5" thickBot="1">
      <c r="B88" s="230"/>
      <c r="C88" s="745"/>
      <c r="D88" s="746"/>
      <c r="E88" s="746"/>
      <c r="F88" s="747"/>
      <c r="G88" s="695" t="s">
        <v>5</v>
      </c>
      <c r="H88" s="696"/>
      <c r="I88" s="696"/>
      <c r="J88" s="696"/>
      <c r="K88" s="696"/>
      <c r="L88" s="696"/>
      <c r="M88" s="697"/>
      <c r="N88" s="677"/>
      <c r="O88" s="678"/>
      <c r="P88" s="678"/>
      <c r="Q88" s="679"/>
      <c r="R88" s="199"/>
      <c r="S88" s="74"/>
      <c r="T88" s="74"/>
      <c r="U88" s="74"/>
      <c r="V88" s="74"/>
      <c r="W88" s="74"/>
      <c r="X88" s="74"/>
      <c r="Y88" s="87"/>
      <c r="Z88" s="87"/>
      <c r="AA88" s="87"/>
      <c r="AB88" s="87"/>
    </row>
    <row r="89" spans="2:28" ht="51">
      <c r="B89" s="418"/>
      <c r="C89" s="80" t="s">
        <v>6</v>
      </c>
      <c r="D89" s="80" t="s">
        <v>7</v>
      </c>
      <c r="E89" s="107" t="s">
        <v>8</v>
      </c>
      <c r="F89" s="361" t="s">
        <v>307</v>
      </c>
      <c r="G89" s="365" t="s">
        <v>147</v>
      </c>
      <c r="H89" s="188" t="s">
        <v>148</v>
      </c>
      <c r="I89" s="188" t="s">
        <v>149</v>
      </c>
      <c r="J89" s="188" t="s">
        <v>150</v>
      </c>
      <c r="K89" s="188" t="s">
        <v>151</v>
      </c>
      <c r="L89" s="530" t="s">
        <v>152</v>
      </c>
      <c r="M89" s="531" t="s">
        <v>153</v>
      </c>
      <c r="N89" s="303" t="s">
        <v>4</v>
      </c>
      <c r="O89" s="532" t="s">
        <v>25</v>
      </c>
      <c r="P89" s="432" t="s">
        <v>68</v>
      </c>
      <c r="Q89" s="433" t="s">
        <v>69</v>
      </c>
      <c r="R89" s="434" t="s">
        <v>342</v>
      </c>
      <c r="S89" s="74"/>
      <c r="T89" s="74"/>
      <c r="U89" s="74"/>
      <c r="V89" s="74"/>
      <c r="W89" s="74"/>
      <c r="X89" s="74"/>
      <c r="Y89" s="87"/>
      <c r="Z89" s="87"/>
      <c r="AA89" s="87"/>
      <c r="AB89" s="87"/>
    </row>
    <row r="90" spans="2:28" ht="12.75">
      <c r="B90" s="79" t="s">
        <v>10</v>
      </c>
      <c r="C90" s="80"/>
      <c r="D90" s="80"/>
      <c r="E90" s="80"/>
      <c r="F90" s="79" t="s">
        <v>11</v>
      </c>
      <c r="G90" s="218" t="s">
        <v>72</v>
      </c>
      <c r="H90" s="85" t="s">
        <v>72</v>
      </c>
      <c r="I90" s="85" t="s">
        <v>72</v>
      </c>
      <c r="J90" s="85" t="s">
        <v>72</v>
      </c>
      <c r="K90" s="85" t="s">
        <v>72</v>
      </c>
      <c r="L90" s="85" t="s">
        <v>72</v>
      </c>
      <c r="M90" s="85" t="s">
        <v>72</v>
      </c>
      <c r="N90" s="533"/>
      <c r="O90" s="80"/>
      <c r="P90" s="81"/>
      <c r="Q90" s="80"/>
      <c r="R90" s="534" t="s">
        <v>112</v>
      </c>
      <c r="S90" s="74"/>
      <c r="T90" s="74"/>
      <c r="U90" s="74"/>
      <c r="V90" s="74"/>
      <c r="W90" s="74"/>
      <c r="X90" s="74"/>
      <c r="Y90" s="87"/>
      <c r="Z90" s="87"/>
      <c r="AA90" s="87"/>
      <c r="AB90" s="87"/>
    </row>
    <row r="91" spans="2:28" ht="12.75">
      <c r="B91" s="79" t="s">
        <v>12</v>
      </c>
      <c r="C91" s="80"/>
      <c r="D91" s="80"/>
      <c r="E91" s="80"/>
      <c r="F91" s="491"/>
      <c r="G91" s="492"/>
      <c r="H91" s="290"/>
      <c r="I91" s="290"/>
      <c r="J91" s="290"/>
      <c r="K91" s="290"/>
      <c r="L91" s="85"/>
      <c r="M91" s="85"/>
      <c r="N91" s="533"/>
      <c r="O91" s="80"/>
      <c r="P91" s="81"/>
      <c r="Q91" s="80"/>
      <c r="R91" s="534"/>
      <c r="S91" s="74"/>
      <c r="T91" s="74"/>
      <c r="U91" s="74"/>
      <c r="V91" s="74"/>
      <c r="W91" s="74"/>
      <c r="X91" s="74"/>
      <c r="Y91" s="87"/>
      <c r="Z91" s="87"/>
      <c r="AA91" s="87"/>
      <c r="AB91" s="87"/>
    </row>
    <row r="92" spans="2:28" ht="12.75">
      <c r="B92" s="80" t="s">
        <v>13</v>
      </c>
      <c r="C92" s="80"/>
      <c r="D92" s="80"/>
      <c r="E92" s="80"/>
      <c r="F92" s="491"/>
      <c r="G92" s="492"/>
      <c r="H92" s="290"/>
      <c r="I92" s="290"/>
      <c r="J92" s="290"/>
      <c r="K92" s="290"/>
      <c r="L92" s="85"/>
      <c r="M92" s="85"/>
      <c r="N92" s="533"/>
      <c r="O92" s="80"/>
      <c r="P92" s="81"/>
      <c r="Q92" s="80"/>
      <c r="R92" s="534"/>
      <c r="S92" s="74"/>
      <c r="T92" s="74"/>
      <c r="U92" s="74"/>
      <c r="V92" s="74"/>
      <c r="W92" s="74"/>
      <c r="X92" s="74"/>
      <c r="Y92" s="87"/>
      <c r="Z92" s="87"/>
      <c r="AA92" s="87"/>
      <c r="AB92" s="87"/>
    </row>
    <row r="93" spans="2:28" ht="12.75">
      <c r="B93" s="87"/>
      <c r="C93" s="87"/>
      <c r="D93" s="87"/>
      <c r="E93" s="497" t="s">
        <v>137</v>
      </c>
      <c r="F93" s="364" t="s">
        <v>154</v>
      </c>
      <c r="G93" s="298">
        <v>5</v>
      </c>
      <c r="H93" s="271">
        <v>5</v>
      </c>
      <c r="I93" s="271">
        <v>5</v>
      </c>
      <c r="J93" s="271">
        <v>3</v>
      </c>
      <c r="K93" s="271">
        <v>3</v>
      </c>
      <c r="L93" s="263">
        <v>3</v>
      </c>
      <c r="M93" s="263">
        <v>1</v>
      </c>
      <c r="N93" s="84"/>
      <c r="O93" s="262">
        <v>15</v>
      </c>
      <c r="P93" s="258"/>
      <c r="Q93" s="84"/>
      <c r="R93" s="80"/>
      <c r="S93" s="74"/>
      <c r="T93" s="74"/>
      <c r="U93" s="74"/>
      <c r="V93" s="74"/>
      <c r="W93" s="74"/>
      <c r="X93" s="74"/>
      <c r="Y93" s="87"/>
      <c r="Z93" s="87"/>
      <c r="AA93" s="87"/>
      <c r="AB93" s="87"/>
    </row>
    <row r="94" spans="2:28" ht="12.75">
      <c r="B94" s="443"/>
      <c r="C94" s="87"/>
      <c r="D94" s="87"/>
      <c r="E94" s="407" t="s">
        <v>294</v>
      </c>
      <c r="F94" s="79"/>
      <c r="G94" s="205"/>
      <c r="H94" s="80"/>
      <c r="I94" s="80"/>
      <c r="J94" s="80"/>
      <c r="K94" s="80"/>
      <c r="L94" s="80"/>
      <c r="M94" s="80"/>
      <c r="N94" s="84">
        <f>F94+G94+H94+I94+J94+K94+L94+M94</f>
        <v>0</v>
      </c>
      <c r="O94" s="80"/>
      <c r="P94" s="81">
        <f>N94+O94</f>
        <v>0</v>
      </c>
      <c r="Q94" s="80"/>
      <c r="R94" s="80"/>
      <c r="S94" s="74"/>
      <c r="T94" s="74"/>
      <c r="U94" s="74"/>
      <c r="V94" s="74"/>
      <c r="W94" s="74"/>
      <c r="X94" s="74"/>
      <c r="Y94" s="87"/>
      <c r="Z94" s="87"/>
      <c r="AA94" s="87"/>
      <c r="AB94" s="87"/>
    </row>
    <row r="95" spans="2:28" ht="13.5" thickBot="1">
      <c r="B95" s="443"/>
      <c r="C95" s="87"/>
      <c r="D95" s="87"/>
      <c r="E95" s="88"/>
      <c r="F95" s="79"/>
      <c r="G95" s="208"/>
      <c r="H95" s="219"/>
      <c r="I95" s="219"/>
      <c r="J95" s="219"/>
      <c r="K95" s="219"/>
      <c r="L95" s="80"/>
      <c r="M95" s="80"/>
      <c r="N95" s="84"/>
      <c r="O95" s="80"/>
      <c r="P95" s="81"/>
      <c r="Q95" s="80"/>
      <c r="R95" s="84"/>
      <c r="S95" s="74"/>
      <c r="T95" s="74"/>
      <c r="U95" s="74"/>
      <c r="V95" s="74"/>
      <c r="W95" s="74"/>
      <c r="X95" s="74"/>
      <c r="Y95" s="87"/>
      <c r="Z95" s="87"/>
      <c r="AA95" s="87"/>
      <c r="AB95" s="87"/>
    </row>
    <row r="96" spans="2:28" ht="12.7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5"/>
      <c r="Q96" s="87"/>
      <c r="R96" s="159"/>
      <c r="S96" s="87"/>
      <c r="T96" s="74"/>
      <c r="U96" s="74"/>
      <c r="V96" s="74"/>
      <c r="W96" s="74"/>
      <c r="X96" s="74"/>
      <c r="Y96" s="87"/>
      <c r="Z96" s="87"/>
      <c r="AA96" s="87"/>
      <c r="AB96" s="87"/>
    </row>
    <row r="97" spans="2:28" ht="12.75">
      <c r="B97" s="74"/>
      <c r="C97" s="680" t="s">
        <v>57</v>
      </c>
      <c r="D97" s="680"/>
      <c r="E97" s="680"/>
      <c r="F97" s="680"/>
      <c r="G97" s="680"/>
      <c r="H97" s="680"/>
      <c r="I97" s="680"/>
      <c r="J97" s="680"/>
      <c r="K97" s="680"/>
      <c r="L97" s="74"/>
      <c r="M97" s="74"/>
      <c r="N97" s="74"/>
      <c r="O97" s="74"/>
      <c r="P97" s="75"/>
      <c r="Q97" s="87"/>
      <c r="R97" s="159"/>
      <c r="S97" s="87"/>
      <c r="T97" s="74"/>
      <c r="U97" s="74"/>
      <c r="V97" s="74"/>
      <c r="W97" s="74"/>
      <c r="X97" s="74"/>
      <c r="Y97" s="87"/>
      <c r="Z97" s="87"/>
      <c r="AA97" s="87"/>
      <c r="AB97" s="87"/>
    </row>
    <row r="98" spans="2:28" ht="24.75" customHeight="1">
      <c r="B98" s="74"/>
      <c r="C98" s="667" t="s">
        <v>15</v>
      </c>
      <c r="D98" s="668"/>
      <c r="E98" s="669"/>
      <c r="F98" s="667" t="s">
        <v>379</v>
      </c>
      <c r="G98" s="669"/>
      <c r="H98" s="667" t="s">
        <v>16</v>
      </c>
      <c r="I98" s="669"/>
      <c r="J98" s="667" t="s">
        <v>17</v>
      </c>
      <c r="K98" s="669"/>
      <c r="L98" s="74"/>
      <c r="M98" s="74"/>
      <c r="N98" s="74"/>
      <c r="O98" s="74"/>
      <c r="P98" s="137" t="s">
        <v>146</v>
      </c>
      <c r="Q98" s="87"/>
      <c r="R98" s="87"/>
      <c r="S98" s="87"/>
      <c r="T98" s="74"/>
      <c r="U98" s="74"/>
      <c r="V98" s="74"/>
      <c r="W98" s="74"/>
      <c r="X98" s="74"/>
      <c r="Y98" s="87"/>
      <c r="Z98" s="87"/>
      <c r="AA98" s="87"/>
      <c r="AB98" s="87"/>
    </row>
    <row r="99" spans="2:28" ht="38.25">
      <c r="B99" s="74"/>
      <c r="C99" s="82" t="s">
        <v>18</v>
      </c>
      <c r="D99" s="82" t="s">
        <v>19</v>
      </c>
      <c r="E99" s="82" t="s">
        <v>20</v>
      </c>
      <c r="F99" s="82" t="s">
        <v>19</v>
      </c>
      <c r="G99" s="82" t="s">
        <v>20</v>
      </c>
      <c r="H99" s="479" t="s">
        <v>382</v>
      </c>
      <c r="I99" s="479" t="s">
        <v>383</v>
      </c>
      <c r="J99" s="82" t="s">
        <v>19</v>
      </c>
      <c r="K99" s="82" t="s">
        <v>20</v>
      </c>
      <c r="L99" s="74"/>
      <c r="M99" s="74"/>
      <c r="N99" s="74"/>
      <c r="O99" s="74"/>
      <c r="P99" s="75"/>
      <c r="Q99" s="74"/>
      <c r="R99" s="74"/>
      <c r="S99" s="74"/>
      <c r="T99" s="74"/>
      <c r="U99" s="74"/>
      <c r="V99" s="74"/>
      <c r="W99" s="74"/>
      <c r="X99" s="74"/>
      <c r="Y99" s="87"/>
      <c r="Z99" s="87"/>
      <c r="AA99" s="87"/>
      <c r="AB99" s="87"/>
    </row>
    <row r="100" spans="2:28" ht="24.75" customHeight="1">
      <c r="B100" s="80" t="s">
        <v>10</v>
      </c>
      <c r="C100" s="80"/>
      <c r="D100" s="80"/>
      <c r="E100" s="80"/>
      <c r="F100" s="80"/>
      <c r="G100" s="80"/>
      <c r="H100" s="80"/>
      <c r="I100" s="80"/>
      <c r="J100" s="80"/>
      <c r="K100" s="80"/>
      <c r="L100" s="74"/>
      <c r="M100" s="74"/>
      <c r="N100" s="74"/>
      <c r="O100" s="74"/>
      <c r="P100" s="75"/>
      <c r="Q100" s="74"/>
      <c r="R100" s="74"/>
      <c r="S100" s="74"/>
      <c r="T100" s="74"/>
      <c r="U100" s="74"/>
      <c r="V100" s="74"/>
      <c r="W100" s="74"/>
      <c r="X100" s="74"/>
      <c r="Y100" s="87"/>
      <c r="Z100" s="87"/>
      <c r="AA100" s="87"/>
      <c r="AB100" s="87"/>
    </row>
    <row r="101" spans="2:28" ht="12.7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87"/>
      <c r="Z101" s="87"/>
      <c r="AA101" s="87"/>
      <c r="AB101" s="87"/>
    </row>
    <row r="102" spans="2:28" ht="13.5" thickBot="1">
      <c r="B102" s="189" t="s">
        <v>27</v>
      </c>
      <c r="C102" s="210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7"/>
      <c r="Q102" s="73"/>
      <c r="R102" s="73"/>
      <c r="S102" s="73"/>
      <c r="T102" s="73"/>
      <c r="U102" s="73"/>
      <c r="V102" s="73"/>
      <c r="W102" s="73"/>
      <c r="X102" s="73"/>
      <c r="Y102" s="87"/>
      <c r="Z102" s="87"/>
      <c r="AA102" s="87"/>
      <c r="AB102" s="87"/>
    </row>
    <row r="103" spans="2:28" ht="26.25" customHeight="1" thickBot="1">
      <c r="B103" s="483"/>
      <c r="C103" s="671" t="s">
        <v>3</v>
      </c>
      <c r="D103" s="672"/>
      <c r="E103" s="672"/>
      <c r="F103" s="672"/>
      <c r="G103" s="672"/>
      <c r="H103" s="673"/>
      <c r="I103" s="674" t="s">
        <v>4</v>
      </c>
      <c r="J103" s="675"/>
      <c r="K103" s="675"/>
      <c r="L103" s="676"/>
      <c r="M103" s="74"/>
      <c r="N103" s="74"/>
      <c r="O103" s="74"/>
      <c r="P103" s="75"/>
      <c r="Q103" s="74"/>
      <c r="R103" s="74"/>
      <c r="S103" s="74"/>
      <c r="T103" s="74"/>
      <c r="U103" s="74"/>
      <c r="V103" s="74"/>
      <c r="W103" s="74"/>
      <c r="X103" s="74"/>
      <c r="Y103" s="87"/>
      <c r="Z103" s="87"/>
      <c r="AA103" s="87"/>
      <c r="AB103" s="87"/>
    </row>
    <row r="104" spans="2:28" ht="13.5" thickBot="1">
      <c r="B104" s="484"/>
      <c r="C104" s="222"/>
      <c r="D104" s="223"/>
      <c r="E104" s="223"/>
      <c r="F104" s="224"/>
      <c r="G104" s="225" t="s">
        <v>5</v>
      </c>
      <c r="H104" s="485"/>
      <c r="I104" s="677"/>
      <c r="J104" s="678"/>
      <c r="K104" s="678"/>
      <c r="L104" s="679"/>
      <c r="M104" s="74"/>
      <c r="N104" s="74"/>
      <c r="O104" s="74"/>
      <c r="P104" s="75"/>
      <c r="Q104" s="74"/>
      <c r="R104" s="74"/>
      <c r="S104" s="74"/>
      <c r="T104" s="74"/>
      <c r="U104" s="74"/>
      <c r="V104" s="74"/>
      <c r="W104" s="74"/>
      <c r="X104" s="74"/>
      <c r="Y104" s="87"/>
      <c r="Z104" s="87"/>
      <c r="AA104" s="87"/>
      <c r="AB104" s="87"/>
    </row>
    <row r="105" spans="2:28" ht="38.25">
      <c r="B105" s="418"/>
      <c r="C105" s="220" t="s">
        <v>6</v>
      </c>
      <c r="D105" s="220" t="s">
        <v>7</v>
      </c>
      <c r="E105" s="220" t="s">
        <v>8</v>
      </c>
      <c r="F105" s="221" t="s">
        <v>297</v>
      </c>
      <c r="G105" s="190" t="s">
        <v>28</v>
      </c>
      <c r="H105" s="196" t="s">
        <v>29</v>
      </c>
      <c r="I105" s="226" t="s">
        <v>4</v>
      </c>
      <c r="J105" s="416" t="s">
        <v>25</v>
      </c>
      <c r="K105" s="420" t="s">
        <v>68</v>
      </c>
      <c r="L105" s="535" t="s">
        <v>69</v>
      </c>
      <c r="M105" s="536" t="s">
        <v>342</v>
      </c>
      <c r="N105" s="74"/>
      <c r="O105" s="74"/>
      <c r="P105" s="75"/>
      <c r="Q105" s="74"/>
      <c r="R105" s="74"/>
      <c r="S105" s="74"/>
      <c r="T105" s="74"/>
      <c r="U105" s="74"/>
      <c r="V105" s="74"/>
      <c r="W105" s="74"/>
      <c r="X105" s="74"/>
      <c r="Y105" s="87"/>
      <c r="Z105" s="87"/>
      <c r="AA105" s="87"/>
      <c r="AB105" s="87"/>
    </row>
    <row r="106" spans="2:28" ht="13.5" thickBot="1">
      <c r="B106" s="79" t="s">
        <v>10</v>
      </c>
      <c r="C106" s="108"/>
      <c r="D106" s="105"/>
      <c r="E106" s="288"/>
      <c r="F106" s="289"/>
      <c r="G106" s="290" t="s">
        <v>72</v>
      </c>
      <c r="H106" s="291" t="s">
        <v>72</v>
      </c>
      <c r="I106" s="205"/>
      <c r="J106" s="80"/>
      <c r="K106" s="80"/>
      <c r="L106" s="475"/>
      <c r="M106" s="534" t="s">
        <v>112</v>
      </c>
      <c r="N106" s="74"/>
      <c r="O106" s="74"/>
      <c r="P106" s="75"/>
      <c r="Q106" s="74"/>
      <c r="R106" s="74"/>
      <c r="S106" s="74"/>
      <c r="T106" s="74"/>
      <c r="U106" s="74"/>
      <c r="V106" s="74"/>
      <c r="W106" s="74"/>
      <c r="X106" s="74"/>
      <c r="Y106" s="87"/>
      <c r="Z106" s="87"/>
      <c r="AA106" s="87"/>
      <c r="AB106" s="87"/>
    </row>
    <row r="107" spans="2:28" ht="12.75">
      <c r="B107" s="74"/>
      <c r="C107" s="74"/>
      <c r="D107" s="74"/>
      <c r="E107" s="499" t="s">
        <v>137</v>
      </c>
      <c r="F107" s="292" t="s">
        <v>154</v>
      </c>
      <c r="G107" s="404">
        <v>1</v>
      </c>
      <c r="H107" s="405">
        <v>10</v>
      </c>
      <c r="I107" s="270"/>
      <c r="J107" s="261">
        <v>15</v>
      </c>
      <c r="K107" s="84"/>
      <c r="L107" s="286"/>
      <c r="M107" s="80"/>
      <c r="N107" s="74"/>
      <c r="O107" s="74"/>
      <c r="P107" s="75"/>
      <c r="Q107" s="74"/>
      <c r="R107" s="74"/>
      <c r="S107" s="74"/>
      <c r="T107" s="74"/>
      <c r="U107" s="74"/>
      <c r="V107" s="74"/>
      <c r="W107" s="74"/>
      <c r="X107" s="74"/>
      <c r="Y107" s="87"/>
      <c r="Z107" s="87"/>
      <c r="AA107" s="87"/>
      <c r="AB107" s="87"/>
    </row>
    <row r="108" spans="2:28" ht="12.75">
      <c r="B108" s="74"/>
      <c r="C108" s="74"/>
      <c r="D108" s="74"/>
      <c r="E108" s="500" t="s">
        <v>294</v>
      </c>
      <c r="F108" s="80"/>
      <c r="G108" s="80"/>
      <c r="H108" s="206"/>
      <c r="I108" s="205">
        <f>F108+G108+H108</f>
        <v>0</v>
      </c>
      <c r="J108" s="80"/>
      <c r="K108" s="84">
        <f>I108+J108</f>
        <v>0</v>
      </c>
      <c r="L108" s="286"/>
      <c r="M108" s="80"/>
      <c r="N108" s="74"/>
      <c r="O108" s="74"/>
      <c r="P108" s="75"/>
      <c r="Q108" s="74"/>
      <c r="R108" s="74"/>
      <c r="S108" s="74"/>
      <c r="T108" s="74"/>
      <c r="U108" s="74"/>
      <c r="V108" s="74"/>
      <c r="W108" s="74"/>
      <c r="X108" s="74"/>
      <c r="Y108" s="87"/>
      <c r="Z108" s="87"/>
      <c r="AA108" s="87"/>
      <c r="AB108" s="87"/>
    </row>
    <row r="109" spans="2:28" ht="13.5" thickBot="1">
      <c r="B109" s="74"/>
      <c r="C109" s="74"/>
      <c r="D109" s="74"/>
      <c r="E109" s="275"/>
      <c r="F109" s="219"/>
      <c r="G109" s="219"/>
      <c r="H109" s="209"/>
      <c r="I109" s="208"/>
      <c r="J109" s="219"/>
      <c r="K109" s="219"/>
      <c r="L109" s="228"/>
      <c r="M109" s="84"/>
      <c r="N109" s="74"/>
      <c r="O109" s="74"/>
      <c r="P109" s="75"/>
      <c r="Q109" s="74"/>
      <c r="R109" s="74"/>
      <c r="S109" s="74"/>
      <c r="T109" s="74"/>
      <c r="U109" s="74"/>
      <c r="V109" s="74"/>
      <c r="W109" s="74"/>
      <c r="X109" s="74"/>
      <c r="Y109" s="87"/>
      <c r="Z109" s="87"/>
      <c r="AA109" s="87"/>
      <c r="AB109" s="87"/>
    </row>
    <row r="110" spans="2:28" ht="12.75">
      <c r="B110" s="74"/>
      <c r="C110" s="74"/>
      <c r="D110" s="74"/>
      <c r="E110" s="146"/>
      <c r="F110" s="87"/>
      <c r="G110" s="87"/>
      <c r="H110" s="87"/>
      <c r="I110" s="87"/>
      <c r="J110" s="87"/>
      <c r="K110" s="87"/>
      <c r="L110" s="87"/>
      <c r="M110" s="149"/>
      <c r="N110" s="74"/>
      <c r="O110" s="74"/>
      <c r="P110" s="75"/>
      <c r="Q110" s="74"/>
      <c r="R110" s="74"/>
      <c r="S110" s="74"/>
      <c r="T110" s="74"/>
      <c r="U110" s="74"/>
      <c r="V110" s="74"/>
      <c r="W110" s="74"/>
      <c r="X110" s="74"/>
      <c r="Y110" s="87"/>
      <c r="Z110" s="87"/>
      <c r="AA110" s="87"/>
      <c r="AB110" s="87"/>
    </row>
    <row r="111" spans="2:28" ht="12.75">
      <c r="B111" s="74"/>
      <c r="C111" s="680" t="s">
        <v>57</v>
      </c>
      <c r="D111" s="680"/>
      <c r="E111" s="680"/>
      <c r="F111" s="680"/>
      <c r="G111" s="680"/>
      <c r="H111" s="680"/>
      <c r="I111" s="680"/>
      <c r="J111" s="680"/>
      <c r="K111" s="680"/>
      <c r="L111" s="74"/>
      <c r="M111" s="74"/>
      <c r="N111" s="74"/>
      <c r="O111" s="74"/>
      <c r="P111" s="75"/>
      <c r="Q111" s="74"/>
      <c r="R111" s="74"/>
      <c r="S111" s="74"/>
      <c r="T111" s="74"/>
      <c r="U111" s="74"/>
      <c r="V111" s="74"/>
      <c r="W111" s="74"/>
      <c r="X111" s="74"/>
      <c r="Y111" s="87"/>
      <c r="Z111" s="87"/>
      <c r="AA111" s="87"/>
      <c r="AB111" s="87"/>
    </row>
    <row r="112" spans="2:28" ht="12.75">
      <c r="B112" s="74"/>
      <c r="C112" s="667" t="s">
        <v>15</v>
      </c>
      <c r="D112" s="668"/>
      <c r="E112" s="669"/>
      <c r="F112" s="667" t="s">
        <v>381</v>
      </c>
      <c r="G112" s="669"/>
      <c r="H112" s="667" t="s">
        <v>16</v>
      </c>
      <c r="I112" s="669"/>
      <c r="J112" s="667" t="s">
        <v>17</v>
      </c>
      <c r="K112" s="669"/>
      <c r="L112" s="74"/>
      <c r="M112" s="74"/>
      <c r="N112" s="74"/>
      <c r="O112" s="74"/>
      <c r="P112" s="75"/>
      <c r="Q112" s="74"/>
      <c r="R112" s="74"/>
      <c r="S112" s="74"/>
      <c r="T112" s="74"/>
      <c r="U112" s="74"/>
      <c r="V112" s="74"/>
      <c r="W112" s="74"/>
      <c r="X112" s="74"/>
      <c r="Y112" s="87"/>
      <c r="Z112" s="87"/>
      <c r="AA112" s="87"/>
      <c r="AB112" s="87"/>
    </row>
    <row r="113" spans="2:28" ht="38.25">
      <c r="B113" s="74"/>
      <c r="C113" s="82" t="s">
        <v>18</v>
      </c>
      <c r="D113" s="82" t="s">
        <v>19</v>
      </c>
      <c r="E113" s="82" t="s">
        <v>20</v>
      </c>
      <c r="F113" s="82" t="s">
        <v>19</v>
      </c>
      <c r="G113" s="82" t="s">
        <v>20</v>
      </c>
      <c r="H113" s="479" t="s">
        <v>382</v>
      </c>
      <c r="I113" s="479" t="s">
        <v>383</v>
      </c>
      <c r="J113" s="82" t="s">
        <v>19</v>
      </c>
      <c r="K113" s="82" t="s">
        <v>20</v>
      </c>
      <c r="L113" s="74"/>
      <c r="M113" s="74"/>
      <c r="N113" s="74"/>
      <c r="O113" s="74"/>
      <c r="P113" s="75"/>
      <c r="Q113" s="74"/>
      <c r="R113" s="74"/>
      <c r="S113" s="74"/>
      <c r="T113" s="74"/>
      <c r="U113" s="74"/>
      <c r="V113" s="74"/>
      <c r="W113" s="74"/>
      <c r="X113" s="74"/>
      <c r="Y113" s="87"/>
      <c r="Z113" s="87"/>
      <c r="AA113" s="87"/>
      <c r="AB113" s="87"/>
    </row>
    <row r="114" spans="2:28" ht="12.75">
      <c r="B114" s="80" t="s">
        <v>10</v>
      </c>
      <c r="C114" s="109"/>
      <c r="D114" s="105"/>
      <c r="E114" s="105"/>
      <c r="F114" s="105"/>
      <c r="G114" s="110"/>
      <c r="H114" s="111"/>
      <c r="I114" s="112"/>
      <c r="J114" s="113"/>
      <c r="K114" s="112"/>
      <c r="L114" s="74"/>
      <c r="M114" s="74"/>
      <c r="N114" s="74"/>
      <c r="O114" s="74"/>
      <c r="P114" s="75"/>
      <c r="Q114" s="74"/>
      <c r="R114" s="74"/>
      <c r="S114" s="74"/>
      <c r="T114" s="74"/>
      <c r="U114" s="74"/>
      <c r="V114" s="74"/>
      <c r="W114" s="74"/>
      <c r="X114" s="74"/>
      <c r="Y114" s="87"/>
      <c r="Z114" s="87"/>
      <c r="AA114" s="87"/>
      <c r="AB114" s="87"/>
    </row>
    <row r="115" spans="2:28" ht="12.75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87"/>
      <c r="Z115" s="87"/>
      <c r="AA115" s="87"/>
      <c r="AB115" s="87"/>
    </row>
    <row r="116" spans="2:28" ht="13.5" thickBot="1">
      <c r="B116" s="449" t="s">
        <v>351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7"/>
      <c r="Q116" s="73"/>
      <c r="R116" s="73"/>
      <c r="S116" s="73"/>
      <c r="T116" s="73"/>
      <c r="U116" s="146"/>
      <c r="V116" s="73"/>
      <c r="W116" s="73"/>
      <c r="X116" s="73"/>
      <c r="Y116" s="87"/>
      <c r="Z116" s="87"/>
      <c r="AA116" s="87"/>
      <c r="AB116" s="87"/>
    </row>
    <row r="117" spans="2:27" ht="39" customHeight="1" thickBot="1">
      <c r="B117" s="656"/>
      <c r="C117" s="681" t="s">
        <v>3</v>
      </c>
      <c r="D117" s="682"/>
      <c r="E117" s="682"/>
      <c r="F117" s="682"/>
      <c r="G117" s="682"/>
      <c r="H117" s="682"/>
      <c r="I117" s="682"/>
      <c r="J117" s="682"/>
      <c r="K117" s="682"/>
      <c r="L117" s="682"/>
      <c r="M117" s="682"/>
      <c r="N117" s="682"/>
      <c r="O117" s="683"/>
      <c r="P117" s="681" t="s">
        <v>4</v>
      </c>
      <c r="Q117" s="682"/>
      <c r="R117" s="682"/>
      <c r="S117" s="683"/>
      <c r="T117" s="300"/>
      <c r="U117" s="201"/>
      <c r="V117" s="201"/>
      <c r="W117" s="201"/>
      <c r="X117" s="103"/>
      <c r="Y117" s="87"/>
      <c r="Z117" s="87"/>
      <c r="AA117" s="87"/>
    </row>
    <row r="118" spans="2:27" ht="12.75" customHeight="1" thickBot="1">
      <c r="B118" s="657"/>
      <c r="C118" s="486"/>
      <c r="D118" s="487"/>
      <c r="E118" s="488"/>
      <c r="F118" s="695" t="s">
        <v>340</v>
      </c>
      <c r="G118" s="696"/>
      <c r="H118" s="696"/>
      <c r="I118" s="696"/>
      <c r="J118" s="696"/>
      <c r="K118" s="696"/>
      <c r="L118" s="696"/>
      <c r="M118" s="697"/>
      <c r="N118" s="690" t="s">
        <v>30</v>
      </c>
      <c r="O118" s="692"/>
      <c r="P118" s="684"/>
      <c r="Q118" s="685"/>
      <c r="R118" s="685"/>
      <c r="S118" s="686"/>
      <c r="T118" s="300"/>
      <c r="U118" s="201"/>
      <c r="V118" s="201"/>
      <c r="W118" s="201"/>
      <c r="X118" s="103"/>
      <c r="Y118" s="87"/>
      <c r="Z118" s="87"/>
      <c r="AA118" s="87"/>
    </row>
    <row r="119" spans="2:27" ht="64.5" thickBot="1">
      <c r="B119" s="79"/>
      <c r="C119" s="220" t="s">
        <v>6</v>
      </c>
      <c r="D119" s="220" t="s">
        <v>7</v>
      </c>
      <c r="E119" s="220" t="s">
        <v>8</v>
      </c>
      <c r="F119" s="379" t="s">
        <v>321</v>
      </c>
      <c r="G119" s="191" t="s">
        <v>317</v>
      </c>
      <c r="H119" s="190" t="s">
        <v>31</v>
      </c>
      <c r="I119" s="190" t="s">
        <v>32</v>
      </c>
      <c r="J119" s="190" t="s">
        <v>33</v>
      </c>
      <c r="K119" s="190" t="s">
        <v>34</v>
      </c>
      <c r="L119" s="190" t="s">
        <v>35</v>
      </c>
      <c r="M119" s="294" t="s">
        <v>36</v>
      </c>
      <c r="N119" s="293" t="s">
        <v>37</v>
      </c>
      <c r="O119" s="196" t="s">
        <v>38</v>
      </c>
      <c r="P119" s="303" t="s">
        <v>4</v>
      </c>
      <c r="Q119" s="417" t="s">
        <v>25</v>
      </c>
      <c r="R119" s="420" t="s">
        <v>68</v>
      </c>
      <c r="S119" s="421" t="s">
        <v>69</v>
      </c>
      <c r="T119" s="430" t="s">
        <v>342</v>
      </c>
      <c r="U119" s="202"/>
      <c r="V119" s="202"/>
      <c r="W119" s="202"/>
      <c r="X119" s="103"/>
      <c r="Y119" s="87"/>
      <c r="Z119" s="87"/>
      <c r="AA119" s="87"/>
    </row>
    <row r="120" spans="2:27" ht="13.5" thickBot="1">
      <c r="B120" s="79" t="s">
        <v>10</v>
      </c>
      <c r="C120" s="80"/>
      <c r="D120" s="80"/>
      <c r="E120" s="80"/>
      <c r="F120" s="380" t="s">
        <v>72</v>
      </c>
      <c r="G120" s="85" t="s">
        <v>72</v>
      </c>
      <c r="H120" s="85" t="s">
        <v>72</v>
      </c>
      <c r="I120" s="85" t="s">
        <v>72</v>
      </c>
      <c r="J120" s="85" t="s">
        <v>72</v>
      </c>
      <c r="K120" s="85" t="s">
        <v>72</v>
      </c>
      <c r="L120" s="85" t="s">
        <v>72</v>
      </c>
      <c r="M120" s="245" t="s">
        <v>72</v>
      </c>
      <c r="N120" s="218" t="s">
        <v>72</v>
      </c>
      <c r="O120" s="204" t="s">
        <v>72</v>
      </c>
      <c r="P120" s="304"/>
      <c r="Q120" s="273"/>
      <c r="R120" s="418"/>
      <c r="S120" s="419"/>
      <c r="T120" s="436" t="s">
        <v>112</v>
      </c>
      <c r="U120" s="159"/>
      <c r="V120" s="159"/>
      <c r="W120" s="159"/>
      <c r="X120" s="103"/>
      <c r="Y120" s="87"/>
      <c r="Z120" s="87"/>
      <c r="AA120" s="87"/>
    </row>
    <row r="121" spans="2:27" ht="12.75">
      <c r="B121" s="79" t="s">
        <v>12</v>
      </c>
      <c r="C121" s="80"/>
      <c r="D121" s="80"/>
      <c r="E121" s="80"/>
      <c r="F121" s="381" t="s">
        <v>72</v>
      </c>
      <c r="G121" s="86" t="s">
        <v>72</v>
      </c>
      <c r="H121" s="86" t="s">
        <v>72</v>
      </c>
      <c r="I121" s="86" t="s">
        <v>72</v>
      </c>
      <c r="J121" s="86" t="s">
        <v>72</v>
      </c>
      <c r="K121" s="86" t="s">
        <v>72</v>
      </c>
      <c r="L121" s="86" t="s">
        <v>72</v>
      </c>
      <c r="M121" s="296" t="s">
        <v>72</v>
      </c>
      <c r="N121" s="295" t="s">
        <v>72</v>
      </c>
      <c r="O121" s="197" t="s">
        <v>72</v>
      </c>
      <c r="P121" s="205"/>
      <c r="Q121" s="80"/>
      <c r="R121" s="79"/>
      <c r="S121" s="260"/>
      <c r="T121" s="435"/>
      <c r="U121" s="159"/>
      <c r="V121" s="159"/>
      <c r="W121" s="159"/>
      <c r="X121" s="103"/>
      <c r="Y121" s="87"/>
      <c r="Z121" s="87"/>
      <c r="AA121" s="87"/>
    </row>
    <row r="122" spans="2:27" ht="12.75">
      <c r="B122" s="79" t="s">
        <v>13</v>
      </c>
      <c r="C122" s="80"/>
      <c r="D122" s="80"/>
      <c r="E122" s="80"/>
      <c r="F122" s="381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296" t="s">
        <v>72</v>
      </c>
      <c r="N122" s="295" t="s">
        <v>72</v>
      </c>
      <c r="O122" s="197" t="s">
        <v>72</v>
      </c>
      <c r="P122" s="205"/>
      <c r="Q122" s="80"/>
      <c r="R122" s="79"/>
      <c r="S122" s="286"/>
      <c r="T122" s="80"/>
      <c r="U122" s="159"/>
      <c r="V122" s="159"/>
      <c r="W122" s="159"/>
      <c r="X122" s="103"/>
      <c r="Y122" s="87"/>
      <c r="Z122" s="87"/>
      <c r="AA122" s="87"/>
    </row>
    <row r="123" spans="2:27" ht="12.75">
      <c r="B123" s="87"/>
      <c r="C123" s="87"/>
      <c r="D123" s="87"/>
      <c r="E123" s="501" t="s">
        <v>137</v>
      </c>
      <c r="F123" s="298">
        <v>1</v>
      </c>
      <c r="G123" s="271">
        <v>2</v>
      </c>
      <c r="H123" s="271">
        <v>1</v>
      </c>
      <c r="I123" s="271">
        <v>1</v>
      </c>
      <c r="J123" s="271">
        <v>0.5</v>
      </c>
      <c r="K123" s="271">
        <v>1</v>
      </c>
      <c r="L123" s="271">
        <v>1</v>
      </c>
      <c r="M123" s="299">
        <v>1</v>
      </c>
      <c r="N123" s="298">
        <v>1</v>
      </c>
      <c r="O123" s="272">
        <v>1</v>
      </c>
      <c r="P123" s="301"/>
      <c r="Q123" s="262">
        <v>15</v>
      </c>
      <c r="R123" s="286"/>
      <c r="S123" s="286"/>
      <c r="T123" s="84"/>
      <c r="U123" s="159"/>
      <c r="V123" s="159"/>
      <c r="W123" s="159"/>
      <c r="X123" s="103"/>
      <c r="Y123" s="87"/>
      <c r="Z123" s="87"/>
      <c r="AA123" s="87"/>
    </row>
    <row r="124" spans="2:28" ht="12.75" customHeight="1">
      <c r="B124" s="74"/>
      <c r="C124" s="74"/>
      <c r="D124" s="74"/>
      <c r="E124" s="493" t="s">
        <v>294</v>
      </c>
      <c r="F124" s="205"/>
      <c r="G124" s="80"/>
      <c r="H124" s="80"/>
      <c r="I124" s="80"/>
      <c r="J124" s="80"/>
      <c r="K124" s="80"/>
      <c r="L124" s="80"/>
      <c r="M124" s="206"/>
      <c r="N124" s="205"/>
      <c r="O124" s="79"/>
      <c r="P124" s="270">
        <f>F124+G124+H124+I124+J124+K124+L124+M124+N124+O124</f>
        <v>0</v>
      </c>
      <c r="Q124" s="84"/>
      <c r="R124" s="286">
        <f>P124+Q124</f>
        <v>0</v>
      </c>
      <c r="S124" s="286"/>
      <c r="T124" s="84"/>
      <c r="U124" s="159"/>
      <c r="V124" s="203"/>
      <c r="W124" s="159"/>
      <c r="X124" s="103"/>
      <c r="Y124" s="87"/>
      <c r="Z124" s="87"/>
      <c r="AA124" s="87"/>
      <c r="AB124" s="87"/>
    </row>
    <row r="125" spans="2:28" ht="12.75" customHeight="1" thickBot="1">
      <c r="B125" s="74"/>
      <c r="C125" s="74"/>
      <c r="D125" s="74"/>
      <c r="E125" s="297"/>
      <c r="F125" s="208"/>
      <c r="G125" s="219"/>
      <c r="H125" s="219"/>
      <c r="I125" s="219"/>
      <c r="J125" s="219"/>
      <c r="K125" s="219"/>
      <c r="L125" s="219"/>
      <c r="M125" s="209"/>
      <c r="N125" s="208"/>
      <c r="O125" s="228"/>
      <c r="P125" s="287"/>
      <c r="Q125" s="255"/>
      <c r="R125" s="302"/>
      <c r="S125" s="302"/>
      <c r="T125" s="84"/>
      <c r="U125" s="159"/>
      <c r="V125" s="159"/>
      <c r="W125" s="159"/>
      <c r="X125" s="103"/>
      <c r="Y125" s="87"/>
      <c r="Z125" s="87"/>
      <c r="AA125" s="87"/>
      <c r="AB125" s="87"/>
    </row>
    <row r="126" spans="2:28" ht="12.75" customHeight="1">
      <c r="B126" s="406" t="s">
        <v>341</v>
      </c>
      <c r="C126" s="74"/>
      <c r="D126" s="74"/>
      <c r="E126" s="146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159"/>
      <c r="Q126" s="159"/>
      <c r="R126" s="159"/>
      <c r="S126" s="159"/>
      <c r="T126" s="159"/>
      <c r="U126" s="159"/>
      <c r="V126" s="159"/>
      <c r="W126" s="159"/>
      <c r="X126" s="103"/>
      <c r="Y126" s="87"/>
      <c r="Z126" s="87"/>
      <c r="AA126" s="87"/>
      <c r="AB126" s="87"/>
    </row>
    <row r="127" spans="2:28" ht="22.5" customHeight="1">
      <c r="B127" s="74"/>
      <c r="C127" s="667" t="s">
        <v>57</v>
      </c>
      <c r="D127" s="668"/>
      <c r="E127" s="668"/>
      <c r="F127" s="668"/>
      <c r="G127" s="668"/>
      <c r="H127" s="668"/>
      <c r="I127" s="668"/>
      <c r="J127" s="668"/>
      <c r="K127" s="668"/>
      <c r="L127" s="669"/>
      <c r="M127" s="74"/>
      <c r="N127" s="74"/>
      <c r="O127" s="74"/>
      <c r="P127" s="75"/>
      <c r="Q127" s="74"/>
      <c r="R127" s="74"/>
      <c r="S127" s="159"/>
      <c r="T127" s="74"/>
      <c r="U127" s="103"/>
      <c r="V127" s="74"/>
      <c r="W127" s="74"/>
      <c r="X127" s="74"/>
      <c r="Y127" s="87"/>
      <c r="Z127" s="87"/>
      <c r="AA127" s="87"/>
      <c r="AB127" s="87"/>
    </row>
    <row r="128" spans="2:28" ht="38.25" customHeight="1" thickBot="1">
      <c r="B128" s="74"/>
      <c r="C128" s="670" t="s">
        <v>15</v>
      </c>
      <c r="D128" s="666"/>
      <c r="E128" s="660"/>
      <c r="F128" s="659" t="s">
        <v>379</v>
      </c>
      <c r="G128" s="660"/>
      <c r="H128" s="659" t="s">
        <v>16</v>
      </c>
      <c r="I128" s="660"/>
      <c r="J128" s="659" t="s">
        <v>17</v>
      </c>
      <c r="K128" s="666"/>
      <c r="L128" s="539" t="s">
        <v>342</v>
      </c>
      <c r="M128" s="74"/>
      <c r="N128" s="74"/>
      <c r="O128" s="74"/>
      <c r="P128" s="75"/>
      <c r="Q128" s="74"/>
      <c r="R128" s="74"/>
      <c r="S128" s="74"/>
      <c r="T128" s="74"/>
      <c r="U128" s="74"/>
      <c r="V128" s="74"/>
      <c r="W128" s="74"/>
      <c r="X128" s="74"/>
      <c r="Y128" s="87"/>
      <c r="Z128" s="87"/>
      <c r="AA128" s="87"/>
      <c r="AB128" s="87"/>
    </row>
    <row r="129" spans="2:28" ht="38.25">
      <c r="B129" s="74"/>
      <c r="C129" s="190" t="s">
        <v>18</v>
      </c>
      <c r="D129" s="190" t="s">
        <v>19</v>
      </c>
      <c r="E129" s="190" t="s">
        <v>20</v>
      </c>
      <c r="F129" s="190" t="s">
        <v>19</v>
      </c>
      <c r="G129" s="190" t="s">
        <v>20</v>
      </c>
      <c r="H129" s="479" t="s">
        <v>382</v>
      </c>
      <c r="I129" s="479" t="s">
        <v>383</v>
      </c>
      <c r="J129" s="190" t="s">
        <v>19</v>
      </c>
      <c r="K129" s="196" t="s">
        <v>20</v>
      </c>
      <c r="L129" s="408" t="s">
        <v>112</v>
      </c>
      <c r="M129" s="74"/>
      <c r="N129" s="74"/>
      <c r="O129" s="74"/>
      <c r="P129" s="75"/>
      <c r="Q129" s="74"/>
      <c r="R129" s="74"/>
      <c r="S129" s="74"/>
      <c r="T129" s="74"/>
      <c r="U129" s="74"/>
      <c r="V129" s="74"/>
      <c r="W129" s="74"/>
      <c r="X129" s="74"/>
      <c r="Y129" s="87"/>
      <c r="Z129" s="87"/>
      <c r="AA129" s="87"/>
      <c r="AB129" s="87"/>
    </row>
    <row r="130" spans="2:28" ht="12.75">
      <c r="B130" s="80" t="s">
        <v>10</v>
      </c>
      <c r="C130" s="80"/>
      <c r="D130" s="80"/>
      <c r="E130" s="80"/>
      <c r="F130" s="80"/>
      <c r="G130" s="80"/>
      <c r="H130" s="80"/>
      <c r="I130" s="80"/>
      <c r="J130" s="80"/>
      <c r="K130" s="79"/>
      <c r="L130" s="80"/>
      <c r="M130" s="74"/>
      <c r="N130" s="74"/>
      <c r="O130" s="74"/>
      <c r="P130" s="75"/>
      <c r="Q130" s="74"/>
      <c r="R130" s="74"/>
      <c r="S130" s="74"/>
      <c r="T130" s="74"/>
      <c r="U130" s="74"/>
      <c r="V130" s="74"/>
      <c r="W130" s="74"/>
      <c r="X130" s="74"/>
      <c r="Y130" s="87"/>
      <c r="Z130" s="87"/>
      <c r="AA130" s="87"/>
      <c r="AB130" s="87"/>
    </row>
    <row r="131" spans="2:28" ht="12.75">
      <c r="B131" s="80" t="s">
        <v>12</v>
      </c>
      <c r="C131" s="80"/>
      <c r="D131" s="80"/>
      <c r="E131" s="80"/>
      <c r="F131" s="80"/>
      <c r="G131" s="80"/>
      <c r="H131" s="80"/>
      <c r="I131" s="80"/>
      <c r="J131" s="80"/>
      <c r="K131" s="79"/>
      <c r="L131" s="80"/>
      <c r="M131" s="74"/>
      <c r="N131" s="74"/>
      <c r="O131" s="74"/>
      <c r="P131" s="75"/>
      <c r="Q131" s="74"/>
      <c r="R131" s="74"/>
      <c r="S131" s="74"/>
      <c r="T131" s="74"/>
      <c r="U131" s="74"/>
      <c r="V131" s="74"/>
      <c r="W131" s="74"/>
      <c r="X131" s="74"/>
      <c r="Y131" s="87"/>
      <c r="Z131" s="87"/>
      <c r="AA131" s="87"/>
      <c r="AB131" s="87"/>
    </row>
    <row r="132" spans="2:28" ht="12.75">
      <c r="B132" s="80" t="s">
        <v>13</v>
      </c>
      <c r="C132" s="80"/>
      <c r="D132" s="80"/>
      <c r="E132" s="80"/>
      <c r="F132" s="80"/>
      <c r="G132" s="80"/>
      <c r="H132" s="80"/>
      <c r="I132" s="80"/>
      <c r="J132" s="80"/>
      <c r="K132" s="79"/>
      <c r="L132" s="80"/>
      <c r="M132" s="74"/>
      <c r="N132" s="74"/>
      <c r="O132" s="74"/>
      <c r="P132" s="75"/>
      <c r="Q132" s="74"/>
      <c r="R132" s="74"/>
      <c r="S132" s="74"/>
      <c r="T132" s="74"/>
      <c r="U132" s="74"/>
      <c r="V132" s="74"/>
      <c r="W132" s="74"/>
      <c r="X132" s="74"/>
      <c r="Y132" s="87"/>
      <c r="Z132" s="87"/>
      <c r="AA132" s="87"/>
      <c r="AB132" s="87"/>
    </row>
    <row r="133" spans="2:28" ht="12.75"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74"/>
      <c r="N133" s="74"/>
      <c r="O133" s="74"/>
      <c r="P133" s="75"/>
      <c r="Q133" s="74"/>
      <c r="R133" s="74"/>
      <c r="S133" s="74"/>
      <c r="T133" s="74"/>
      <c r="U133" s="74"/>
      <c r="V133" s="74"/>
      <c r="W133" s="74"/>
      <c r="X133" s="74"/>
      <c r="Y133" s="87"/>
      <c r="Z133" s="87"/>
      <c r="AA133" s="87"/>
      <c r="AB133" s="87"/>
    </row>
    <row r="134" spans="2:28" ht="12.75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87"/>
      <c r="Z134" s="87"/>
      <c r="AA134" s="87"/>
      <c r="AB134" s="87"/>
    </row>
    <row r="135" spans="2:28" ht="13.5" thickBot="1">
      <c r="B135" s="189" t="s">
        <v>39</v>
      </c>
      <c r="C135" s="210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7"/>
      <c r="Q135" s="73"/>
      <c r="R135" s="73"/>
      <c r="S135" s="73"/>
      <c r="T135" s="73"/>
      <c r="U135" s="73"/>
      <c r="V135" s="73"/>
      <c r="W135" s="73"/>
      <c r="X135" s="73"/>
      <c r="Y135" s="87"/>
      <c r="Z135" s="87"/>
      <c r="AA135" s="87"/>
      <c r="AB135" s="87"/>
    </row>
    <row r="136" spans="2:41" s="194" customFormat="1" ht="70.5" customHeight="1" thickBot="1">
      <c r="B136" s="192"/>
      <c r="C136" s="735" t="s">
        <v>3</v>
      </c>
      <c r="D136" s="736"/>
      <c r="E136" s="736"/>
      <c r="F136" s="737"/>
      <c r="G136" s="737"/>
      <c r="H136" s="737"/>
      <c r="I136" s="738" t="s">
        <v>352</v>
      </c>
      <c r="J136" s="739"/>
      <c r="K136" s="739"/>
      <c r="L136" s="739"/>
      <c r="M136" s="739"/>
      <c r="N136" s="739"/>
      <c r="O136" s="740"/>
      <c r="P136" s="701" t="s">
        <v>353</v>
      </c>
      <c r="Q136" s="701"/>
      <c r="R136" s="702"/>
      <c r="S136" s="687" t="s">
        <v>40</v>
      </c>
      <c r="T136" s="688"/>
      <c r="U136" s="688"/>
      <c r="V136" s="689"/>
      <c r="W136" s="195"/>
      <c r="X136" s="195"/>
      <c r="Y136" s="195"/>
      <c r="Z136" s="195"/>
      <c r="AA136" s="195"/>
      <c r="AB136" s="195"/>
      <c r="AC136" s="471"/>
      <c r="AD136" s="471"/>
      <c r="AE136" s="471"/>
      <c r="AF136" s="471"/>
      <c r="AG136" s="471"/>
      <c r="AH136" s="471"/>
      <c r="AI136" s="471"/>
      <c r="AJ136" s="471"/>
      <c r="AK136" s="471"/>
      <c r="AL136" s="471"/>
      <c r="AM136" s="471"/>
      <c r="AN136" s="471"/>
      <c r="AO136" s="471"/>
    </row>
    <row r="137" spans="2:28" ht="90" thickBot="1">
      <c r="B137" s="114"/>
      <c r="C137" s="247" t="s">
        <v>6</v>
      </c>
      <c r="D137" s="115" t="s">
        <v>7</v>
      </c>
      <c r="E137" s="250" t="s">
        <v>8</v>
      </c>
      <c r="F137" s="251" t="s">
        <v>299</v>
      </c>
      <c r="G137" s="306" t="s">
        <v>300</v>
      </c>
      <c r="H137" s="311" t="s">
        <v>41</v>
      </c>
      <c r="I137" s="344" t="s">
        <v>42</v>
      </c>
      <c r="J137" s="345" t="s">
        <v>43</v>
      </c>
      <c r="K137" s="345" t="s">
        <v>44</v>
      </c>
      <c r="L137" s="345" t="s">
        <v>45</v>
      </c>
      <c r="M137" s="345" t="s">
        <v>46</v>
      </c>
      <c r="N137" s="345" t="s">
        <v>47</v>
      </c>
      <c r="O137" s="346" t="s">
        <v>308</v>
      </c>
      <c r="P137" s="341" t="s">
        <v>156</v>
      </c>
      <c r="Q137" s="342" t="s">
        <v>48</v>
      </c>
      <c r="R137" s="343" t="s">
        <v>158</v>
      </c>
      <c r="S137" s="331" t="s">
        <v>4</v>
      </c>
      <c r="T137" s="239" t="s">
        <v>298</v>
      </c>
      <c r="U137" s="413" t="s">
        <v>68</v>
      </c>
      <c r="V137" s="425" t="s">
        <v>69</v>
      </c>
      <c r="W137" s="430" t="s">
        <v>342</v>
      </c>
      <c r="X137" s="200"/>
      <c r="Y137" s="87"/>
      <c r="Z137" s="87"/>
      <c r="AA137" s="87"/>
      <c r="AB137" s="87"/>
    </row>
    <row r="138" spans="2:28" ht="14.25" customHeight="1">
      <c r="B138" s="79" t="s">
        <v>10</v>
      </c>
      <c r="C138" s="248"/>
      <c r="D138" s="249"/>
      <c r="E138" s="252"/>
      <c r="F138" s="218" t="s">
        <v>72</v>
      </c>
      <c r="G138" s="253"/>
      <c r="H138" s="312"/>
      <c r="I138" s="218" t="s">
        <v>72</v>
      </c>
      <c r="J138" s="85" t="s">
        <v>72</v>
      </c>
      <c r="K138" s="85" t="s">
        <v>72</v>
      </c>
      <c r="L138" s="85" t="s">
        <v>72</v>
      </c>
      <c r="M138" s="85" t="s">
        <v>72</v>
      </c>
      <c r="N138" s="85" t="s">
        <v>72</v>
      </c>
      <c r="O138" s="204" t="s">
        <v>72</v>
      </c>
      <c r="P138" s="218" t="s">
        <v>72</v>
      </c>
      <c r="Q138" s="116" t="s">
        <v>72</v>
      </c>
      <c r="R138" s="241" t="s">
        <v>72</v>
      </c>
      <c r="S138" s="327"/>
      <c r="T138" s="232"/>
      <c r="U138" s="231"/>
      <c r="V138" s="409"/>
      <c r="W138" s="436" t="s">
        <v>112</v>
      </c>
      <c r="X138" s="233"/>
      <c r="Y138" s="87"/>
      <c r="Z138" s="87"/>
      <c r="AA138" s="87"/>
      <c r="AB138" s="87"/>
    </row>
    <row r="139" spans="2:41" s="97" customFormat="1" ht="17.25" customHeight="1" thickBot="1">
      <c r="B139" s="79" t="s">
        <v>12</v>
      </c>
      <c r="C139" s="208"/>
      <c r="D139" s="228"/>
      <c r="E139" s="208"/>
      <c r="F139" s="219"/>
      <c r="G139" s="219"/>
      <c r="H139" s="228"/>
      <c r="I139" s="218" t="s">
        <v>72</v>
      </c>
      <c r="J139" s="85" t="s">
        <v>72</v>
      </c>
      <c r="K139" s="85" t="s">
        <v>72</v>
      </c>
      <c r="L139" s="85" t="s">
        <v>72</v>
      </c>
      <c r="M139" s="85" t="s">
        <v>72</v>
      </c>
      <c r="N139" s="85" t="s">
        <v>72</v>
      </c>
      <c r="O139" s="204" t="s">
        <v>72</v>
      </c>
      <c r="P139" s="218" t="s">
        <v>72</v>
      </c>
      <c r="Q139" s="116" t="s">
        <v>72</v>
      </c>
      <c r="R139" s="241" t="s">
        <v>72</v>
      </c>
      <c r="S139" s="328"/>
      <c r="T139" s="140"/>
      <c r="U139" s="140"/>
      <c r="V139" s="410"/>
      <c r="W139" s="229"/>
      <c r="X139" s="234"/>
      <c r="Y139" s="235"/>
      <c r="Z139" s="235"/>
      <c r="AA139" s="235"/>
      <c r="AB139" s="235"/>
      <c r="AC139" s="469"/>
      <c r="AD139" s="469"/>
      <c r="AE139" s="469"/>
      <c r="AF139" s="469"/>
      <c r="AG139" s="469"/>
      <c r="AH139" s="469"/>
      <c r="AI139" s="469"/>
      <c r="AJ139" s="469"/>
      <c r="AK139" s="469"/>
      <c r="AL139" s="469"/>
      <c r="AM139" s="469"/>
      <c r="AN139" s="469"/>
      <c r="AO139" s="469"/>
    </row>
    <row r="140" spans="2:41" s="97" customFormat="1" ht="12.75">
      <c r="B140" s="101"/>
      <c r="C140" s="101"/>
      <c r="D140" s="101"/>
      <c r="E140" s="502" t="s">
        <v>325</v>
      </c>
      <c r="F140" s="308"/>
      <c r="G140" s="307" t="s">
        <v>155</v>
      </c>
      <c r="H140" s="313" t="s">
        <v>295</v>
      </c>
      <c r="I140" s="309">
        <v>2</v>
      </c>
      <c r="J140" s="310">
        <v>2</v>
      </c>
      <c r="K140" s="310">
        <v>2</v>
      </c>
      <c r="L140" s="310">
        <v>2</v>
      </c>
      <c r="M140" s="310">
        <v>2</v>
      </c>
      <c r="N140" s="310">
        <v>2</v>
      </c>
      <c r="O140" s="330">
        <v>10</v>
      </c>
      <c r="P140" s="332" t="s">
        <v>157</v>
      </c>
      <c r="Q140" s="315" t="s">
        <v>140</v>
      </c>
      <c r="R140" s="316" t="s">
        <v>141</v>
      </c>
      <c r="S140" s="328"/>
      <c r="T140" s="360">
        <v>60</v>
      </c>
      <c r="U140" s="140"/>
      <c r="V140" s="410"/>
      <c r="W140" s="229"/>
      <c r="X140" s="155"/>
      <c r="Y140" s="235"/>
      <c r="Z140" s="235"/>
      <c r="AA140" s="235"/>
      <c r="AB140" s="235"/>
      <c r="AC140" s="469"/>
      <c r="AD140" s="469"/>
      <c r="AE140" s="469"/>
      <c r="AF140" s="469"/>
      <c r="AG140" s="469"/>
      <c r="AH140" s="469"/>
      <c r="AI140" s="469"/>
      <c r="AJ140" s="469"/>
      <c r="AK140" s="469"/>
      <c r="AL140" s="469"/>
      <c r="AM140" s="469"/>
      <c r="AN140" s="469"/>
      <c r="AO140" s="469"/>
    </row>
    <row r="141" spans="2:41" s="340" customFormat="1" ht="12.75">
      <c r="B141" s="337"/>
      <c r="C141" s="337"/>
      <c r="D141" s="337"/>
      <c r="E141" s="503" t="s">
        <v>294</v>
      </c>
      <c r="F141" s="138"/>
      <c r="G141" s="138"/>
      <c r="H141" s="240"/>
      <c r="I141" s="242"/>
      <c r="J141" s="138"/>
      <c r="K141" s="138"/>
      <c r="L141" s="138"/>
      <c r="M141" s="138"/>
      <c r="N141" s="138"/>
      <c r="O141" s="240"/>
      <c r="P141" s="334"/>
      <c r="Q141" s="335"/>
      <c r="R141" s="336"/>
      <c r="S141" s="338">
        <f>R141+Q141+P141+O141+N141+M141+L141+K141+J141+I141+H141+G141</f>
        <v>0</v>
      </c>
      <c r="T141" s="335"/>
      <c r="U141" s="139">
        <f>S141+T141</f>
        <v>0</v>
      </c>
      <c r="V141" s="411"/>
      <c r="W141" s="437"/>
      <c r="X141" s="339"/>
      <c r="Y141" s="151"/>
      <c r="Z141" s="151"/>
      <c r="AA141" s="151"/>
      <c r="AB141" s="151"/>
      <c r="AC141" s="472"/>
      <c r="AD141" s="472"/>
      <c r="AE141" s="472"/>
      <c r="AF141" s="472"/>
      <c r="AG141" s="472"/>
      <c r="AH141" s="472"/>
      <c r="AI141" s="472"/>
      <c r="AJ141" s="472"/>
      <c r="AK141" s="472"/>
      <c r="AL141" s="472"/>
      <c r="AM141" s="472"/>
      <c r="AN141" s="472"/>
      <c r="AO141" s="472"/>
    </row>
    <row r="142" spans="2:41" s="117" customFormat="1" ht="13.5" thickBot="1">
      <c r="B142" s="95"/>
      <c r="C142" s="95"/>
      <c r="D142" s="95"/>
      <c r="E142" s="254"/>
      <c r="F142" s="255"/>
      <c r="G142" s="255"/>
      <c r="H142" s="314"/>
      <c r="I142" s="243"/>
      <c r="J142" s="246"/>
      <c r="K142" s="246"/>
      <c r="L142" s="246"/>
      <c r="M142" s="246"/>
      <c r="N142" s="246"/>
      <c r="O142" s="314"/>
      <c r="P142" s="333"/>
      <c r="Q142" s="237"/>
      <c r="R142" s="244"/>
      <c r="S142" s="329"/>
      <c r="T142" s="237"/>
      <c r="U142" s="238"/>
      <c r="V142" s="412"/>
      <c r="W142" s="438"/>
      <c r="X142" s="157"/>
      <c r="Y142" s="236"/>
      <c r="Z142" s="236"/>
      <c r="AA142" s="236"/>
      <c r="AB142" s="236"/>
      <c r="AC142" s="176"/>
      <c r="AD142" s="176"/>
      <c r="AE142" s="176"/>
      <c r="AF142" s="176"/>
      <c r="AG142" s="176"/>
      <c r="AH142" s="176"/>
      <c r="AI142" s="176"/>
      <c r="AJ142" s="176"/>
      <c r="AK142" s="176"/>
      <c r="AL142" s="176"/>
      <c r="AM142" s="176"/>
      <c r="AN142" s="176"/>
      <c r="AO142" s="176"/>
    </row>
    <row r="143" spans="2:41" s="117" customFormat="1" ht="12.75">
      <c r="B143" s="95"/>
      <c r="C143" s="95"/>
      <c r="D143" s="95"/>
      <c r="E143" s="158"/>
      <c r="F143" s="159"/>
      <c r="G143" s="159"/>
      <c r="H143" s="151"/>
      <c r="I143" s="151"/>
      <c r="J143" s="151"/>
      <c r="K143" s="151"/>
      <c r="L143" s="151"/>
      <c r="M143" s="151"/>
      <c r="N143" s="151"/>
      <c r="O143" s="151"/>
      <c r="P143" s="152"/>
      <c r="Q143" s="153"/>
      <c r="R143" s="153"/>
      <c r="S143" s="153"/>
      <c r="T143" s="153"/>
      <c r="U143" s="154"/>
      <c r="V143" s="155"/>
      <c r="W143" s="156"/>
      <c r="X143" s="157"/>
      <c r="Y143" s="236"/>
      <c r="Z143" s="236"/>
      <c r="AA143" s="236"/>
      <c r="AB143" s="236"/>
      <c r="AC143" s="176"/>
      <c r="AD143" s="176"/>
      <c r="AE143" s="176"/>
      <c r="AF143" s="176"/>
      <c r="AG143" s="176"/>
      <c r="AH143" s="176"/>
      <c r="AI143" s="176"/>
      <c r="AJ143" s="176"/>
      <c r="AK143" s="176"/>
      <c r="AL143" s="176"/>
      <c r="AM143" s="176"/>
      <c r="AN143" s="176"/>
      <c r="AO143" s="176"/>
    </row>
    <row r="144" spans="2:41" s="117" customFormat="1" ht="13.5" thickBot="1">
      <c r="B144" s="95"/>
      <c r="C144" s="95"/>
      <c r="D144" s="95"/>
      <c r="E144" s="158"/>
      <c r="F144" s="159"/>
      <c r="G144" s="159"/>
      <c r="H144" s="151"/>
      <c r="I144" s="151"/>
      <c r="J144" s="151"/>
      <c r="K144" s="151"/>
      <c r="L144" s="151"/>
      <c r="M144" s="151"/>
      <c r="N144" s="151"/>
      <c r="O144" s="151"/>
      <c r="P144" s="152"/>
      <c r="Q144" s="153"/>
      <c r="R144" s="153"/>
      <c r="S144" s="154"/>
      <c r="T144" s="155"/>
      <c r="U144" s="156"/>
      <c r="V144" s="157"/>
      <c r="W144" s="141"/>
      <c r="X144" s="141"/>
      <c r="Y144" s="236"/>
      <c r="Z144" s="236"/>
      <c r="AA144" s="236"/>
      <c r="AB144" s="236"/>
      <c r="AC144" s="176"/>
      <c r="AD144" s="176"/>
      <c r="AE144" s="176"/>
      <c r="AF144" s="176"/>
      <c r="AG144" s="176"/>
      <c r="AH144" s="176"/>
      <c r="AI144" s="176"/>
      <c r="AJ144" s="176"/>
      <c r="AK144" s="176"/>
      <c r="AL144" s="176"/>
      <c r="AM144" s="176"/>
      <c r="AN144" s="176"/>
      <c r="AO144" s="176"/>
    </row>
    <row r="145" spans="2:41" s="117" customFormat="1" ht="20.25" customHeight="1" thickBot="1">
      <c r="B145" s="648"/>
      <c r="C145" s="661" t="s">
        <v>57</v>
      </c>
      <c r="D145" s="661"/>
      <c r="E145" s="661"/>
      <c r="F145" s="661"/>
      <c r="G145" s="661"/>
      <c r="H145" s="661"/>
      <c r="I145" s="661"/>
      <c r="J145" s="661"/>
      <c r="K145" s="662"/>
      <c r="L145" s="103"/>
      <c r="M145" s="103"/>
      <c r="N145" s="103"/>
      <c r="O145" s="103"/>
      <c r="P145" s="118"/>
      <c r="Q145" s="103"/>
      <c r="R145" s="103"/>
      <c r="S145" s="141"/>
      <c r="T145" s="141"/>
      <c r="U145" s="141"/>
      <c r="V145" s="141"/>
      <c r="W145" s="141"/>
      <c r="X145" s="141"/>
      <c r="Y145" s="236"/>
      <c r="Z145" s="236"/>
      <c r="AA145" s="236"/>
      <c r="AB145" s="236"/>
      <c r="AC145" s="176"/>
      <c r="AD145" s="176"/>
      <c r="AE145" s="176"/>
      <c r="AF145" s="176"/>
      <c r="AG145" s="176"/>
      <c r="AH145" s="176"/>
      <c r="AI145" s="176"/>
      <c r="AJ145" s="176"/>
      <c r="AK145" s="176"/>
      <c r="AL145" s="176"/>
      <c r="AM145" s="176"/>
      <c r="AN145" s="176"/>
      <c r="AO145" s="176"/>
    </row>
    <row r="146" spans="2:28" ht="21" customHeight="1">
      <c r="B146" s="649"/>
      <c r="C146" s="663" t="s">
        <v>15</v>
      </c>
      <c r="D146" s="663"/>
      <c r="E146" s="664"/>
      <c r="F146" s="665" t="s">
        <v>379</v>
      </c>
      <c r="G146" s="664"/>
      <c r="H146" s="665" t="s">
        <v>16</v>
      </c>
      <c r="I146" s="664"/>
      <c r="J146" s="665" t="s">
        <v>17</v>
      </c>
      <c r="K146" s="664"/>
      <c r="L146" s="74"/>
      <c r="M146" s="74"/>
      <c r="N146" s="74"/>
      <c r="O146" s="74"/>
      <c r="P146" s="75"/>
      <c r="Q146" s="74"/>
      <c r="R146" s="74"/>
      <c r="S146" s="142"/>
      <c r="T146" s="142"/>
      <c r="U146" s="142"/>
      <c r="V146" s="142"/>
      <c r="W146" s="142"/>
      <c r="X146" s="142"/>
      <c r="Y146" s="473"/>
      <c r="Z146" s="473"/>
      <c r="AA146" s="473"/>
      <c r="AB146" s="473"/>
    </row>
    <row r="147" spans="2:28" ht="38.25">
      <c r="B147" s="650"/>
      <c r="C147" s="181" t="s">
        <v>18</v>
      </c>
      <c r="D147" s="82" t="s">
        <v>19</v>
      </c>
      <c r="E147" s="82" t="s">
        <v>20</v>
      </c>
      <c r="F147" s="82" t="s">
        <v>19</v>
      </c>
      <c r="G147" s="82" t="s">
        <v>20</v>
      </c>
      <c r="H147" s="479" t="s">
        <v>382</v>
      </c>
      <c r="I147" s="479" t="s">
        <v>383</v>
      </c>
      <c r="J147" s="82" t="s">
        <v>19</v>
      </c>
      <c r="K147" s="82" t="s">
        <v>20</v>
      </c>
      <c r="L147" s="74"/>
      <c r="M147" s="74"/>
      <c r="N147" s="74"/>
      <c r="O147" s="74"/>
      <c r="P147" s="75"/>
      <c r="Q147" s="74"/>
      <c r="R147" s="74"/>
      <c r="S147" s="142"/>
      <c r="T147" s="142"/>
      <c r="U147" s="142"/>
      <c r="V147" s="142"/>
      <c r="W147" s="142"/>
      <c r="X147" s="142"/>
      <c r="Y147" s="473"/>
      <c r="Z147" s="473"/>
      <c r="AA147" s="473"/>
      <c r="AB147" s="473"/>
    </row>
    <row r="148" spans="2:28" ht="12.75">
      <c r="B148" s="80" t="s">
        <v>10</v>
      </c>
      <c r="C148" s="119"/>
      <c r="D148" s="111"/>
      <c r="E148" s="111"/>
      <c r="F148" s="105"/>
      <c r="G148" s="110"/>
      <c r="H148" s="111"/>
      <c r="I148" s="112"/>
      <c r="J148" s="112"/>
      <c r="K148" s="112"/>
      <c r="L148" s="74"/>
      <c r="M148" s="74"/>
      <c r="N148" s="74"/>
      <c r="O148" s="74"/>
      <c r="P148" s="75"/>
      <c r="Q148" s="74"/>
      <c r="R148" s="74"/>
      <c r="S148" s="74"/>
      <c r="T148" s="74"/>
      <c r="U148" s="74"/>
      <c r="V148" s="74"/>
      <c r="W148" s="74"/>
      <c r="X148" s="74"/>
      <c r="Y148" s="87"/>
      <c r="Z148" s="87"/>
      <c r="AA148" s="87"/>
      <c r="AB148" s="87"/>
    </row>
    <row r="149" spans="2:28" ht="12.75">
      <c r="B149" s="80" t="s">
        <v>12</v>
      </c>
      <c r="C149" s="80"/>
      <c r="D149" s="80"/>
      <c r="E149" s="80"/>
      <c r="F149" s="80"/>
      <c r="G149" s="80"/>
      <c r="H149" s="80"/>
      <c r="I149" s="80"/>
      <c r="J149" s="80"/>
      <c r="K149" s="80"/>
      <c r="L149" s="74"/>
      <c r="M149" s="74"/>
      <c r="N149" s="74"/>
      <c r="O149" s="74"/>
      <c r="P149" s="75"/>
      <c r="Q149" s="74"/>
      <c r="R149" s="74"/>
      <c r="S149" s="74"/>
      <c r="T149" s="74"/>
      <c r="U149" s="74"/>
      <c r="V149" s="74"/>
      <c r="W149" s="74"/>
      <c r="X149" s="74"/>
      <c r="Y149" s="87"/>
      <c r="Z149" s="87"/>
      <c r="AA149" s="87"/>
      <c r="AB149" s="87"/>
    </row>
    <row r="150" spans="2:28" s="466" customFormat="1" ht="12.75"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490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</row>
    <row r="151" spans="2:28" s="466" customFormat="1" ht="12.75"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490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</row>
    <row r="152" spans="2:28" s="466" customFormat="1" ht="12.75"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490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</row>
    <row r="153" spans="2:28" s="466" customFormat="1" ht="12.75"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</row>
    <row r="154" spans="1:28" ht="13.5" thickBot="1">
      <c r="A154" s="466"/>
      <c r="B154" s="489" t="s">
        <v>49</v>
      </c>
      <c r="C154" s="78"/>
      <c r="D154" s="210"/>
      <c r="E154" s="210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7"/>
      <c r="Q154" s="73"/>
      <c r="R154" s="73"/>
      <c r="S154" s="73"/>
      <c r="T154" s="73"/>
      <c r="U154" s="73"/>
      <c r="V154" s="73"/>
      <c r="W154" s="73"/>
      <c r="X154" s="74"/>
      <c r="Y154" s="87"/>
      <c r="Z154" s="87"/>
      <c r="AA154" s="87"/>
      <c r="AB154" s="87"/>
    </row>
    <row r="155" spans="1:41" s="456" customFormat="1" ht="69.75" customHeight="1" thickBot="1">
      <c r="A155" s="466"/>
      <c r="B155" s="80"/>
      <c r="C155" s="731" t="s">
        <v>3</v>
      </c>
      <c r="D155" s="731"/>
      <c r="E155" s="731"/>
      <c r="F155" s="731"/>
      <c r="G155" s="731"/>
      <c r="H155" s="731"/>
      <c r="I155" s="732" t="s">
        <v>322</v>
      </c>
      <c r="J155" s="733"/>
      <c r="K155" s="733"/>
      <c r="L155" s="733"/>
      <c r="M155" s="733"/>
      <c r="N155" s="733"/>
      <c r="O155" s="733"/>
      <c r="P155" s="734"/>
      <c r="Q155" s="723" t="s">
        <v>318</v>
      </c>
      <c r="R155" s="724"/>
      <c r="S155" s="725"/>
      <c r="T155" s="698" t="s">
        <v>40</v>
      </c>
      <c r="U155" s="699"/>
      <c r="V155" s="699"/>
      <c r="W155" s="700"/>
      <c r="X155" s="87"/>
      <c r="Y155" s="87"/>
      <c r="Z155" s="87"/>
      <c r="AA155" s="87"/>
      <c r="AB155" s="87"/>
      <c r="AC155" s="466"/>
      <c r="AD155" s="466"/>
      <c r="AE155" s="466"/>
      <c r="AF155" s="466"/>
      <c r="AG155" s="466"/>
      <c r="AH155" s="466"/>
      <c r="AI155" s="466"/>
      <c r="AJ155" s="466"/>
      <c r="AK155" s="466"/>
      <c r="AL155" s="466"/>
      <c r="AM155" s="466"/>
      <c r="AN155" s="466"/>
      <c r="AO155" s="466"/>
    </row>
    <row r="156" spans="1:28" ht="83.25" customHeight="1" thickBot="1">
      <c r="A156" s="466"/>
      <c r="B156" s="80"/>
      <c r="C156" s="480" t="s">
        <v>6</v>
      </c>
      <c r="D156" s="220" t="s">
        <v>7</v>
      </c>
      <c r="E156" s="220" t="s">
        <v>8</v>
      </c>
      <c r="F156" s="450" t="s">
        <v>159</v>
      </c>
      <c r="G156" s="400" t="s">
        <v>301</v>
      </c>
      <c r="H156" s="451" t="s">
        <v>161</v>
      </c>
      <c r="I156" s="452" t="s">
        <v>50</v>
      </c>
      <c r="J156" s="239" t="s">
        <v>51</v>
      </c>
      <c r="K156" s="239" t="s">
        <v>309</v>
      </c>
      <c r="L156" s="239" t="s">
        <v>344</v>
      </c>
      <c r="M156" s="416" t="s">
        <v>52</v>
      </c>
      <c r="N156" s="416" t="s">
        <v>53</v>
      </c>
      <c r="O156" s="416" t="s">
        <v>54</v>
      </c>
      <c r="P156" s="453" t="s">
        <v>55</v>
      </c>
      <c r="Q156" s="454" t="s">
        <v>156</v>
      </c>
      <c r="R156" s="416" t="s">
        <v>48</v>
      </c>
      <c r="S156" s="455" t="s">
        <v>296</v>
      </c>
      <c r="T156" s="354" t="s">
        <v>4</v>
      </c>
      <c r="U156" s="239" t="s">
        <v>343</v>
      </c>
      <c r="V156" s="413" t="s">
        <v>68</v>
      </c>
      <c r="W156" s="425" t="s">
        <v>69</v>
      </c>
      <c r="X156" s="430" t="s">
        <v>342</v>
      </c>
      <c r="Y156" s="87"/>
      <c r="Z156" s="87"/>
      <c r="AA156" s="87"/>
      <c r="AB156" s="87"/>
    </row>
    <row r="157" spans="2:28" ht="12.75">
      <c r="B157" s="80" t="s">
        <v>10</v>
      </c>
      <c r="C157" s="481"/>
      <c r="D157" s="105"/>
      <c r="E157" s="111"/>
      <c r="F157" s="143"/>
      <c r="G157" s="120"/>
      <c r="H157" s="347"/>
      <c r="I157" s="349" t="s">
        <v>72</v>
      </c>
      <c r="J157" s="121" t="s">
        <v>72</v>
      </c>
      <c r="K157" s="121" t="s">
        <v>72</v>
      </c>
      <c r="L157" s="121" t="s">
        <v>72</v>
      </c>
      <c r="M157" s="121" t="s">
        <v>72</v>
      </c>
      <c r="N157" s="121" t="s">
        <v>72</v>
      </c>
      <c r="O157" s="121" t="s">
        <v>72</v>
      </c>
      <c r="P157" s="350" t="s">
        <v>72</v>
      </c>
      <c r="Q157" s="349" t="s">
        <v>72</v>
      </c>
      <c r="R157" s="121" t="s">
        <v>72</v>
      </c>
      <c r="S157" s="350" t="s">
        <v>72</v>
      </c>
      <c r="T157" s="355"/>
      <c r="U157" s="144"/>
      <c r="V157" s="122"/>
      <c r="W157" s="475"/>
      <c r="X157" s="478" t="s">
        <v>112</v>
      </c>
      <c r="Y157" s="87"/>
      <c r="Z157" s="87"/>
      <c r="AA157" s="87"/>
      <c r="AB157" s="87"/>
    </row>
    <row r="158" spans="2:28" ht="12.75">
      <c r="B158" s="87"/>
      <c r="C158" s="176"/>
      <c r="D158" s="176"/>
      <c r="E158" s="497" t="s">
        <v>137</v>
      </c>
      <c r="F158" s="441">
        <v>30</v>
      </c>
      <c r="G158" s="441">
        <v>100</v>
      </c>
      <c r="H158" s="442" t="s">
        <v>160</v>
      </c>
      <c r="I158" s="351">
        <v>10</v>
      </c>
      <c r="J158" s="319">
        <v>10</v>
      </c>
      <c r="K158" s="319">
        <v>10</v>
      </c>
      <c r="L158" s="319">
        <v>10</v>
      </c>
      <c r="M158" s="319">
        <v>10</v>
      </c>
      <c r="N158" s="319">
        <v>10</v>
      </c>
      <c r="O158" s="319">
        <v>10</v>
      </c>
      <c r="P158" s="352">
        <v>10</v>
      </c>
      <c r="Q158" s="357" t="s">
        <v>157</v>
      </c>
      <c r="R158" s="315" t="s">
        <v>140</v>
      </c>
      <c r="S158" s="358" t="s">
        <v>141</v>
      </c>
      <c r="T158" s="356"/>
      <c r="U158" s="317" t="s">
        <v>162</v>
      </c>
      <c r="V158" s="318"/>
      <c r="W158" s="476"/>
      <c r="X158" s="229"/>
      <c r="Y158" s="87"/>
      <c r="Z158" s="87"/>
      <c r="AA158" s="87"/>
      <c r="AB158" s="87"/>
    </row>
    <row r="159" spans="2:29" ht="13.5" thickBot="1">
      <c r="B159" s="87"/>
      <c r="C159" s="87"/>
      <c r="D159" s="87"/>
      <c r="E159" s="504" t="s">
        <v>294</v>
      </c>
      <c r="F159" s="84"/>
      <c r="G159" s="84"/>
      <c r="H159" s="286"/>
      <c r="I159" s="287"/>
      <c r="J159" s="255"/>
      <c r="K159" s="255"/>
      <c r="L159" s="255"/>
      <c r="M159" s="255"/>
      <c r="N159" s="255"/>
      <c r="O159" s="255"/>
      <c r="P159" s="353"/>
      <c r="Q159" s="243"/>
      <c r="R159" s="246"/>
      <c r="S159" s="359"/>
      <c r="T159" s="348">
        <f>H159+I159+J159+K159+L159+M159+N159+O159+P159+Q159+R159+S159</f>
        <v>0</v>
      </c>
      <c r="U159" s="177"/>
      <c r="V159" s="186">
        <f>T159+U159</f>
        <v>0</v>
      </c>
      <c r="W159" s="477"/>
      <c r="X159" s="230"/>
      <c r="Y159" s="159"/>
      <c r="Z159" s="159"/>
      <c r="AA159" s="159"/>
      <c r="AB159" s="159"/>
      <c r="AC159" s="176"/>
    </row>
    <row r="160" spans="2:41" s="129" customFormat="1" ht="12.75">
      <c r="B160" s="87"/>
      <c r="C160" s="87"/>
      <c r="D160" s="87"/>
      <c r="E160" s="87"/>
      <c r="F160" s="87"/>
      <c r="G160" s="87"/>
      <c r="H160" s="124"/>
      <c r="I160" s="125"/>
      <c r="J160" s="125"/>
      <c r="K160" s="125"/>
      <c r="L160" s="125"/>
      <c r="M160" s="125"/>
      <c r="N160" s="125"/>
      <c r="O160" s="125"/>
      <c r="P160" s="126"/>
      <c r="Q160" s="125"/>
      <c r="R160" s="127"/>
      <c r="S160" s="127"/>
      <c r="T160" s="127"/>
      <c r="U160" s="123"/>
      <c r="V160" s="128"/>
      <c r="W160" s="123"/>
      <c r="X160" s="156"/>
      <c r="Y160" s="123"/>
      <c r="Z160" s="123"/>
      <c r="AA160" s="123"/>
      <c r="AB160" s="123"/>
      <c r="AC160" s="458"/>
      <c r="AD160" s="458"/>
      <c r="AE160" s="458"/>
      <c r="AF160" s="458"/>
      <c r="AG160" s="458"/>
      <c r="AH160" s="458"/>
      <c r="AI160" s="458"/>
      <c r="AJ160" s="458"/>
      <c r="AK160" s="458"/>
      <c r="AL160" s="458"/>
      <c r="AM160" s="458"/>
      <c r="AN160" s="458"/>
      <c r="AO160" s="458"/>
    </row>
    <row r="161" spans="2:41" s="129" customFormat="1" ht="13.5" thickBot="1"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30"/>
      <c r="Q161" s="128"/>
      <c r="R161" s="128"/>
      <c r="S161" s="128"/>
      <c r="T161" s="128"/>
      <c r="U161" s="128"/>
      <c r="V161" s="128"/>
      <c r="W161" s="123"/>
      <c r="X161" s="156"/>
      <c r="Y161" s="123"/>
      <c r="Z161" s="123"/>
      <c r="AA161" s="123"/>
      <c r="AB161" s="123"/>
      <c r="AC161" s="458"/>
      <c r="AD161" s="458"/>
      <c r="AE161" s="458"/>
      <c r="AF161" s="458"/>
      <c r="AG161" s="458"/>
      <c r="AH161" s="458"/>
      <c r="AI161" s="458"/>
      <c r="AJ161" s="458"/>
      <c r="AK161" s="458"/>
      <c r="AL161" s="458"/>
      <c r="AM161" s="458"/>
      <c r="AN161" s="458"/>
      <c r="AO161" s="458"/>
    </row>
    <row r="162" spans="2:41" s="129" customFormat="1" ht="28.5" customHeight="1" thickBot="1">
      <c r="B162" s="651"/>
      <c r="C162" s="691" t="s">
        <v>57</v>
      </c>
      <c r="D162" s="691"/>
      <c r="E162" s="691"/>
      <c r="F162" s="691"/>
      <c r="G162" s="691"/>
      <c r="H162" s="691"/>
      <c r="I162" s="691"/>
      <c r="J162" s="691"/>
      <c r="K162" s="692"/>
      <c r="L162" s="128"/>
      <c r="M162" s="128"/>
      <c r="N162" s="128"/>
      <c r="O162" s="128"/>
      <c r="P162" s="130"/>
      <c r="Q162" s="128"/>
      <c r="R162" s="128"/>
      <c r="S162" s="128"/>
      <c r="T162" s="128"/>
      <c r="U162" s="128"/>
      <c r="V162" s="128"/>
      <c r="W162" s="123"/>
      <c r="X162" s="123"/>
      <c r="Y162" s="123"/>
      <c r="Z162" s="123"/>
      <c r="AA162" s="123"/>
      <c r="AB162" s="123"/>
      <c r="AC162" s="458"/>
      <c r="AD162" s="458"/>
      <c r="AE162" s="458"/>
      <c r="AF162" s="458"/>
      <c r="AG162" s="458"/>
      <c r="AH162" s="458"/>
      <c r="AI162" s="458"/>
      <c r="AJ162" s="458"/>
      <c r="AK162" s="458"/>
      <c r="AL162" s="458"/>
      <c r="AM162" s="458"/>
      <c r="AN162" s="458"/>
      <c r="AO162" s="458"/>
    </row>
    <row r="163" spans="2:41" s="129" customFormat="1" ht="30" customHeight="1">
      <c r="B163" s="652"/>
      <c r="C163" s="663" t="s">
        <v>15</v>
      </c>
      <c r="D163" s="663"/>
      <c r="E163" s="664"/>
      <c r="F163" s="665" t="s">
        <v>379</v>
      </c>
      <c r="G163" s="664"/>
      <c r="H163" s="665" t="s">
        <v>16</v>
      </c>
      <c r="I163" s="664"/>
      <c r="J163" s="665" t="s">
        <v>17</v>
      </c>
      <c r="K163" s="664"/>
      <c r="L163" s="128"/>
      <c r="M163" s="128"/>
      <c r="N163" s="128"/>
      <c r="O163" s="128"/>
      <c r="P163" s="130"/>
      <c r="Q163" s="128"/>
      <c r="R163" s="128"/>
      <c r="S163" s="128"/>
      <c r="T163" s="128"/>
      <c r="U163" s="128"/>
      <c r="V163" s="128"/>
      <c r="W163" s="123"/>
      <c r="X163" s="123"/>
      <c r="Y163" s="123"/>
      <c r="Z163" s="123"/>
      <c r="AA163" s="123"/>
      <c r="AB163" s="123"/>
      <c r="AC163" s="458"/>
      <c r="AD163" s="458"/>
      <c r="AE163" s="458"/>
      <c r="AF163" s="458"/>
      <c r="AG163" s="458"/>
      <c r="AH163" s="458"/>
      <c r="AI163" s="458"/>
      <c r="AJ163" s="458"/>
      <c r="AK163" s="458"/>
      <c r="AL163" s="458"/>
      <c r="AM163" s="458"/>
      <c r="AN163" s="458"/>
      <c r="AO163" s="458"/>
    </row>
    <row r="164" spans="2:41" s="129" customFormat="1" ht="48.75" customHeight="1">
      <c r="B164" s="653"/>
      <c r="C164" s="401" t="s">
        <v>18</v>
      </c>
      <c r="D164" s="131" t="s">
        <v>19</v>
      </c>
      <c r="E164" s="131" t="s">
        <v>20</v>
      </c>
      <c r="F164" s="131" t="s">
        <v>19</v>
      </c>
      <c r="G164" s="131" t="s">
        <v>20</v>
      </c>
      <c r="H164" s="479" t="s">
        <v>382</v>
      </c>
      <c r="I164" s="479" t="s">
        <v>383</v>
      </c>
      <c r="J164" s="131" t="s">
        <v>19</v>
      </c>
      <c r="K164" s="131" t="s">
        <v>20</v>
      </c>
      <c r="L164" s="128"/>
      <c r="M164" s="128"/>
      <c r="N164" s="128"/>
      <c r="O164" s="128"/>
      <c r="P164" s="130"/>
      <c r="Q164" s="128"/>
      <c r="R164" s="128"/>
      <c r="S164" s="128"/>
      <c r="T164" s="128"/>
      <c r="U164" s="128"/>
      <c r="V164" s="128"/>
      <c r="W164" s="123"/>
      <c r="X164" s="123"/>
      <c r="Y164" s="123"/>
      <c r="Z164" s="123"/>
      <c r="AA164" s="123"/>
      <c r="AB164" s="123"/>
      <c r="AC164" s="458"/>
      <c r="AD164" s="458"/>
      <c r="AE164" s="458"/>
      <c r="AF164" s="458"/>
      <c r="AG164" s="458"/>
      <c r="AH164" s="458"/>
      <c r="AI164" s="458"/>
      <c r="AJ164" s="458"/>
      <c r="AK164" s="458"/>
      <c r="AL164" s="458"/>
      <c r="AM164" s="458"/>
      <c r="AN164" s="458"/>
      <c r="AO164" s="458"/>
    </row>
    <row r="165" spans="2:41" s="129" customFormat="1" ht="12.75">
      <c r="B165" s="122" t="s">
        <v>10</v>
      </c>
      <c r="C165" s="132"/>
      <c r="D165" s="120"/>
      <c r="E165" s="120"/>
      <c r="F165" s="178"/>
      <c r="G165" s="179"/>
      <c r="H165" s="178"/>
      <c r="I165" s="179"/>
      <c r="J165" s="133"/>
      <c r="K165" s="133"/>
      <c r="L165" s="128"/>
      <c r="M165" s="128"/>
      <c r="N165" s="128"/>
      <c r="O165" s="128"/>
      <c r="P165" s="130"/>
      <c r="Q165" s="128"/>
      <c r="R165" s="128"/>
      <c r="S165" s="128"/>
      <c r="T165" s="128"/>
      <c r="U165" s="128"/>
      <c r="V165" s="128"/>
      <c r="W165" s="128"/>
      <c r="X165" s="128"/>
      <c r="Y165" s="123"/>
      <c r="Z165" s="123"/>
      <c r="AA165" s="123"/>
      <c r="AB165" s="123"/>
      <c r="AC165" s="458"/>
      <c r="AD165" s="458"/>
      <c r="AE165" s="458"/>
      <c r="AF165" s="458"/>
      <c r="AG165" s="458"/>
      <c r="AH165" s="458"/>
      <c r="AI165" s="458"/>
      <c r="AJ165" s="458"/>
      <c r="AK165" s="458"/>
      <c r="AL165" s="458"/>
      <c r="AM165" s="458"/>
      <c r="AN165" s="458"/>
      <c r="AO165" s="458"/>
    </row>
    <row r="166" spans="2:41" s="129" customFormat="1" ht="12.75">
      <c r="B166" s="123"/>
      <c r="C166" s="457"/>
      <c r="D166" s="458"/>
      <c r="E166" s="458"/>
      <c r="F166" s="459"/>
      <c r="G166" s="460"/>
      <c r="H166" s="459"/>
      <c r="I166" s="460"/>
      <c r="J166" s="461"/>
      <c r="K166" s="461"/>
      <c r="L166" s="128"/>
      <c r="M166" s="128"/>
      <c r="N166" s="128"/>
      <c r="O166" s="128"/>
      <c r="P166" s="130"/>
      <c r="Q166" s="128"/>
      <c r="R166" s="128"/>
      <c r="S166" s="128"/>
      <c r="T166" s="128"/>
      <c r="U166" s="128"/>
      <c r="V166" s="128"/>
      <c r="W166" s="128"/>
      <c r="X166" s="128"/>
      <c r="Y166" s="123"/>
      <c r="Z166" s="123"/>
      <c r="AA166" s="123"/>
      <c r="AB166" s="123"/>
      <c r="AC166" s="458"/>
      <c r="AD166" s="458"/>
      <c r="AE166" s="458"/>
      <c r="AF166" s="458"/>
      <c r="AG166" s="458"/>
      <c r="AH166" s="458"/>
      <c r="AI166" s="458"/>
      <c r="AJ166" s="458"/>
      <c r="AK166" s="458"/>
      <c r="AL166" s="458"/>
      <c r="AM166" s="458"/>
      <c r="AN166" s="458"/>
      <c r="AO166" s="458"/>
    </row>
    <row r="167" spans="2:41" s="129" customFormat="1" ht="12.75">
      <c r="B167" s="123"/>
      <c r="C167" s="457"/>
      <c r="D167" s="458"/>
      <c r="E167" s="458"/>
      <c r="F167" s="459"/>
      <c r="G167" s="460"/>
      <c r="H167" s="459"/>
      <c r="I167" s="460"/>
      <c r="J167" s="461"/>
      <c r="K167" s="461"/>
      <c r="L167" s="128"/>
      <c r="M167" s="128"/>
      <c r="N167" s="128"/>
      <c r="O167" s="128"/>
      <c r="P167" s="130"/>
      <c r="Q167" s="128"/>
      <c r="R167" s="128"/>
      <c r="S167" s="128"/>
      <c r="T167" s="128"/>
      <c r="U167" s="128"/>
      <c r="V167" s="128"/>
      <c r="W167" s="128"/>
      <c r="X167" s="128"/>
      <c r="Y167" s="123"/>
      <c r="Z167" s="123"/>
      <c r="AA167" s="123"/>
      <c r="AB167" s="123"/>
      <c r="AC167" s="458"/>
      <c r="AD167" s="458"/>
      <c r="AE167" s="458"/>
      <c r="AF167" s="458"/>
      <c r="AG167" s="458"/>
      <c r="AH167" s="458"/>
      <c r="AI167" s="458"/>
      <c r="AJ167" s="458"/>
      <c r="AK167" s="458"/>
      <c r="AL167" s="458"/>
      <c r="AM167" s="458"/>
      <c r="AN167" s="458"/>
      <c r="AO167" s="458"/>
    </row>
    <row r="168" spans="2:41" s="129" customFormat="1" ht="12.75"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3"/>
      <c r="Z168" s="123"/>
      <c r="AA168" s="123"/>
      <c r="AB168" s="123"/>
      <c r="AC168" s="458"/>
      <c r="AD168" s="458"/>
      <c r="AE168" s="458"/>
      <c r="AF168" s="458"/>
      <c r="AG168" s="458"/>
      <c r="AH168" s="458"/>
      <c r="AI168" s="458"/>
      <c r="AJ168" s="458"/>
      <c r="AK168" s="458"/>
      <c r="AL168" s="458"/>
      <c r="AM168" s="458"/>
      <c r="AN168" s="458"/>
      <c r="AO168" s="458"/>
    </row>
    <row r="169" spans="2:28" ht="13.5" thickBot="1">
      <c r="B169" s="189" t="s">
        <v>56</v>
      </c>
      <c r="C169" s="78"/>
      <c r="D169" s="210"/>
      <c r="E169" s="210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7"/>
      <c r="Q169" s="73"/>
      <c r="R169" s="73"/>
      <c r="S169" s="73"/>
      <c r="T169" s="73"/>
      <c r="U169" s="74"/>
      <c r="V169" s="74"/>
      <c r="W169" s="74"/>
      <c r="X169" s="74"/>
      <c r="Y169" s="87"/>
      <c r="Z169" s="87"/>
      <c r="AA169" s="87"/>
      <c r="AB169" s="87"/>
    </row>
    <row r="170" spans="2:41" s="194" customFormat="1" ht="47.25" customHeight="1" thickBot="1">
      <c r="B170" s="654"/>
      <c r="C170" s="710" t="s">
        <v>3</v>
      </c>
      <c r="D170" s="711"/>
      <c r="E170" s="712"/>
      <c r="F170" s="717" t="s">
        <v>3</v>
      </c>
      <c r="G170" s="690" t="s">
        <v>306</v>
      </c>
      <c r="H170" s="691"/>
      <c r="I170" s="692"/>
      <c r="J170" s="719" t="s">
        <v>57</v>
      </c>
      <c r="K170" s="720"/>
      <c r="L170" s="720"/>
      <c r="M170" s="720"/>
      <c r="N170" s="720"/>
      <c r="O170" s="720"/>
      <c r="P170" s="720"/>
      <c r="Q170" s="721"/>
      <c r="R170" s="728" t="s">
        <v>40</v>
      </c>
      <c r="S170" s="729"/>
      <c r="T170" s="729"/>
      <c r="U170" s="730"/>
      <c r="V170" s="192"/>
      <c r="W170" s="192"/>
      <c r="X170" s="192"/>
      <c r="Y170" s="195"/>
      <c r="Z170" s="195"/>
      <c r="AA170" s="195"/>
      <c r="AB170" s="195"/>
      <c r="AC170" s="471"/>
      <c r="AD170" s="471"/>
      <c r="AE170" s="471"/>
      <c r="AF170" s="471"/>
      <c r="AG170" s="471"/>
      <c r="AH170" s="471"/>
      <c r="AI170" s="471"/>
      <c r="AJ170" s="471"/>
      <c r="AK170" s="471"/>
      <c r="AL170" s="471"/>
      <c r="AM170" s="471"/>
      <c r="AN170" s="471"/>
      <c r="AO170" s="471"/>
    </row>
    <row r="171" spans="2:28" ht="32.25" customHeight="1" thickBot="1">
      <c r="B171" s="655"/>
      <c r="C171" s="665"/>
      <c r="D171" s="663"/>
      <c r="E171" s="664"/>
      <c r="F171" s="718"/>
      <c r="G171" s="693" t="s">
        <v>323</v>
      </c>
      <c r="H171" s="726" t="s">
        <v>164</v>
      </c>
      <c r="I171" s="714" t="s">
        <v>305</v>
      </c>
      <c r="J171" s="703" t="s">
        <v>15</v>
      </c>
      <c r="K171" s="704"/>
      <c r="L171" s="705" t="s">
        <v>23</v>
      </c>
      <c r="M171" s="704"/>
      <c r="N171" s="705" t="s">
        <v>16</v>
      </c>
      <c r="O171" s="704"/>
      <c r="P171" s="705" t="s">
        <v>17</v>
      </c>
      <c r="Q171" s="722"/>
      <c r="R171" s="376" t="s">
        <v>4</v>
      </c>
      <c r="S171" s="415" t="s">
        <v>58</v>
      </c>
      <c r="T171" s="413" t="s">
        <v>68</v>
      </c>
      <c r="U171" s="414" t="s">
        <v>69</v>
      </c>
      <c r="V171" s="430" t="s">
        <v>342</v>
      </c>
      <c r="W171" s="74"/>
      <c r="X171" s="74"/>
      <c r="Y171" s="87"/>
      <c r="Z171" s="87"/>
      <c r="AA171" s="87"/>
      <c r="AB171" s="87"/>
    </row>
    <row r="172" spans="2:28" ht="43.5" customHeight="1">
      <c r="B172" s="79"/>
      <c r="C172" s="80" t="s">
        <v>6</v>
      </c>
      <c r="D172" s="80" t="s">
        <v>7</v>
      </c>
      <c r="E172" s="80" t="s">
        <v>8</v>
      </c>
      <c r="F172" s="382" t="s">
        <v>302</v>
      </c>
      <c r="G172" s="694"/>
      <c r="H172" s="727"/>
      <c r="I172" s="715"/>
      <c r="J172" s="390" t="s">
        <v>304</v>
      </c>
      <c r="K172" s="392" t="s">
        <v>20</v>
      </c>
      <c r="L172" s="82" t="s">
        <v>19</v>
      </c>
      <c r="M172" s="82" t="s">
        <v>20</v>
      </c>
      <c r="N172" s="479" t="s">
        <v>382</v>
      </c>
      <c r="O172" s="479" t="s">
        <v>383</v>
      </c>
      <c r="P172" s="389" t="s">
        <v>19</v>
      </c>
      <c r="Q172" s="393" t="s">
        <v>20</v>
      </c>
      <c r="R172" s="205"/>
      <c r="S172" s="80"/>
      <c r="T172" s="80"/>
      <c r="U172" s="79"/>
      <c r="V172" s="439" t="s">
        <v>112</v>
      </c>
      <c r="W172" s="74"/>
      <c r="X172" s="74"/>
      <c r="Y172" s="87"/>
      <c r="Z172" s="87"/>
      <c r="AA172" s="87"/>
      <c r="AB172" s="87"/>
    </row>
    <row r="173" spans="2:28" ht="22.5" customHeight="1">
      <c r="B173" s="79" t="s">
        <v>10</v>
      </c>
      <c r="C173" s="80"/>
      <c r="D173" s="80"/>
      <c r="E173" s="80"/>
      <c r="F173" s="79"/>
      <c r="G173" s="218" t="s">
        <v>72</v>
      </c>
      <c r="H173" s="85" t="s">
        <v>72</v>
      </c>
      <c r="I173" s="206"/>
      <c r="J173" s="205"/>
      <c r="K173" s="80"/>
      <c r="L173" s="80"/>
      <c r="M173" s="80"/>
      <c r="N173" s="80"/>
      <c r="O173" s="80"/>
      <c r="P173" s="206"/>
      <c r="Q173" s="394"/>
      <c r="R173" s="205"/>
      <c r="S173" s="80"/>
      <c r="T173" s="84"/>
      <c r="U173" s="286"/>
      <c r="V173" s="229"/>
      <c r="W173" s="74"/>
      <c r="X173" s="74"/>
      <c r="Y173" s="87"/>
      <c r="Z173" s="87"/>
      <c r="AA173" s="87"/>
      <c r="AB173" s="87"/>
    </row>
    <row r="174" spans="2:28" ht="12.75">
      <c r="B174" s="87"/>
      <c r="C174" s="87"/>
      <c r="D174" s="87"/>
      <c r="E174" s="497" t="s">
        <v>137</v>
      </c>
      <c r="F174" s="383" t="s">
        <v>163</v>
      </c>
      <c r="G174" s="384" t="s">
        <v>303</v>
      </c>
      <c r="H174" s="320" t="s">
        <v>140</v>
      </c>
      <c r="I174" s="385" t="s">
        <v>141</v>
      </c>
      <c r="J174" s="391"/>
      <c r="K174" s="321"/>
      <c r="L174" s="321"/>
      <c r="M174" s="321"/>
      <c r="N174" s="321"/>
      <c r="O174" s="321"/>
      <c r="P174" s="260"/>
      <c r="Q174" s="395"/>
      <c r="R174" s="270"/>
      <c r="S174" s="262">
        <v>70</v>
      </c>
      <c r="T174" s="84"/>
      <c r="U174" s="286"/>
      <c r="V174" s="229"/>
      <c r="W174" s="74"/>
      <c r="X174" s="74"/>
      <c r="Y174" s="87"/>
      <c r="Z174" s="87"/>
      <c r="AA174" s="87"/>
      <c r="AB174" s="87"/>
    </row>
    <row r="175" spans="2:41" s="184" customFormat="1" ht="13.5" thickBot="1">
      <c r="B175" s="182"/>
      <c r="C175" s="182"/>
      <c r="D175" s="182"/>
      <c r="E175" s="505" t="s">
        <v>294</v>
      </c>
      <c r="F175" s="215"/>
      <c r="G175" s="386"/>
      <c r="H175" s="387"/>
      <c r="I175" s="388"/>
      <c r="J175" s="386"/>
      <c r="K175" s="387"/>
      <c r="L175" s="387"/>
      <c r="M175" s="387"/>
      <c r="N175" s="387"/>
      <c r="O175" s="387"/>
      <c r="P175" s="388"/>
      <c r="Q175" s="396"/>
      <c r="R175" s="397">
        <f>F175+G175+H175+I175</f>
        <v>0</v>
      </c>
      <c r="S175" s="387"/>
      <c r="T175" s="398">
        <f>R175+S175</f>
        <v>0</v>
      </c>
      <c r="U175" s="314"/>
      <c r="V175" s="440"/>
      <c r="W175" s="182"/>
      <c r="X175" s="182"/>
      <c r="Y175" s="462"/>
      <c r="Z175" s="462"/>
      <c r="AA175" s="462"/>
      <c r="AB175" s="462"/>
      <c r="AC175" s="470"/>
      <c r="AD175" s="470"/>
      <c r="AE175" s="470"/>
      <c r="AF175" s="470"/>
      <c r="AG175" s="470"/>
      <c r="AH175" s="470"/>
      <c r="AI175" s="470"/>
      <c r="AJ175" s="470"/>
      <c r="AK175" s="470"/>
      <c r="AL175" s="470"/>
      <c r="AM175" s="470"/>
      <c r="AN175" s="470"/>
      <c r="AO175" s="470"/>
    </row>
    <row r="176" spans="2:41" s="184" customFormat="1" ht="12.75">
      <c r="B176" s="182"/>
      <c r="C176" s="182"/>
      <c r="D176" s="182"/>
      <c r="E176" s="339"/>
      <c r="F176" s="462"/>
      <c r="G176" s="462"/>
      <c r="H176" s="462"/>
      <c r="I176" s="462"/>
      <c r="J176" s="462"/>
      <c r="K176" s="462"/>
      <c r="L176" s="462"/>
      <c r="M176" s="462"/>
      <c r="N176" s="462"/>
      <c r="O176" s="462"/>
      <c r="P176" s="462"/>
      <c r="Q176" s="462"/>
      <c r="R176" s="463"/>
      <c r="S176" s="462"/>
      <c r="T176" s="464"/>
      <c r="U176" s="151"/>
      <c r="V176" s="462"/>
      <c r="W176" s="182"/>
      <c r="X176" s="182"/>
      <c r="Y176" s="462"/>
      <c r="Z176" s="462"/>
      <c r="AA176" s="462"/>
      <c r="AB176" s="462"/>
      <c r="AC176" s="470"/>
      <c r="AD176" s="470"/>
      <c r="AE176" s="470"/>
      <c r="AF176" s="470"/>
      <c r="AG176" s="470"/>
      <c r="AH176" s="470"/>
      <c r="AI176" s="470"/>
      <c r="AJ176" s="470"/>
      <c r="AK176" s="470"/>
      <c r="AL176" s="470"/>
      <c r="AM176" s="470"/>
      <c r="AN176" s="470"/>
      <c r="AO176" s="470"/>
    </row>
    <row r="177" spans="2:41" s="184" customFormat="1" ht="12.75">
      <c r="B177" s="182"/>
      <c r="C177" s="182"/>
      <c r="D177" s="182"/>
      <c r="E177" s="339"/>
      <c r="F177" s="462"/>
      <c r="G177" s="462"/>
      <c r="H177" s="462"/>
      <c r="I177" s="462"/>
      <c r="J177" s="462"/>
      <c r="K177" s="462"/>
      <c r="L177" s="462"/>
      <c r="M177" s="462"/>
      <c r="N177" s="462"/>
      <c r="O177" s="462"/>
      <c r="P177" s="462"/>
      <c r="Q177" s="462"/>
      <c r="R177" s="463"/>
      <c r="S177" s="462"/>
      <c r="T177" s="464"/>
      <c r="U177" s="151"/>
      <c r="V177" s="462"/>
      <c r="W177" s="182"/>
      <c r="X177" s="182"/>
      <c r="Y177" s="462"/>
      <c r="Z177" s="462"/>
      <c r="AA177" s="462"/>
      <c r="AB177" s="462"/>
      <c r="AC177" s="470"/>
      <c r="AD177" s="470"/>
      <c r="AE177" s="470"/>
      <c r="AF177" s="470"/>
      <c r="AG177" s="470"/>
      <c r="AH177" s="470"/>
      <c r="AI177" s="470"/>
      <c r="AJ177" s="470"/>
      <c r="AK177" s="470"/>
      <c r="AL177" s="470"/>
      <c r="AM177" s="470"/>
      <c r="AN177" s="470"/>
      <c r="AO177" s="470"/>
    </row>
    <row r="178" spans="2:28" ht="12.75">
      <c r="B178" s="74"/>
      <c r="C178" s="74"/>
      <c r="D178" s="74"/>
      <c r="E178" s="146"/>
      <c r="F178" s="147"/>
      <c r="G178" s="147"/>
      <c r="H178" s="147"/>
      <c r="I178" s="147"/>
      <c r="J178" s="147"/>
      <c r="K178" s="147"/>
      <c r="L178" s="147"/>
      <c r="M178" s="147"/>
      <c r="N178" s="147"/>
      <c r="O178" s="87"/>
      <c r="P178" s="87"/>
      <c r="Q178" s="148"/>
      <c r="R178" s="87"/>
      <c r="S178" s="147"/>
      <c r="T178" s="87"/>
      <c r="U178" s="74"/>
      <c r="V178" s="74"/>
      <c r="W178" s="74"/>
      <c r="X178" s="74"/>
      <c r="Y178" s="87"/>
      <c r="Z178" s="87"/>
      <c r="AA178" s="87"/>
      <c r="AB178" s="87"/>
    </row>
    <row r="179" spans="2:28" ht="12.75">
      <c r="B179" s="189" t="s">
        <v>324</v>
      </c>
      <c r="C179" s="78"/>
      <c r="D179" s="78"/>
      <c r="E179" s="78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7"/>
      <c r="Q179" s="73"/>
      <c r="R179" s="73"/>
      <c r="S179" s="73"/>
      <c r="T179" s="73"/>
      <c r="U179" s="74"/>
      <c r="V179" s="74"/>
      <c r="W179" s="74"/>
      <c r="X179" s="74"/>
      <c r="Y179" s="87"/>
      <c r="Z179" s="87"/>
      <c r="AA179" s="87"/>
      <c r="AB179" s="87"/>
    </row>
    <row r="180" spans="2:28" ht="21.75" customHeight="1" thickBot="1">
      <c r="B180" s="74"/>
      <c r="C180" s="710" t="s">
        <v>3</v>
      </c>
      <c r="D180" s="711"/>
      <c r="E180" s="712"/>
      <c r="F180" s="713" t="s">
        <v>57</v>
      </c>
      <c r="G180" s="713"/>
      <c r="H180" s="713"/>
      <c r="I180" s="713"/>
      <c r="J180" s="713"/>
      <c r="K180" s="713"/>
      <c r="L180" s="713"/>
      <c r="M180" s="713"/>
      <c r="N180" s="713"/>
      <c r="O180" s="716" t="s">
        <v>40</v>
      </c>
      <c r="P180" s="716"/>
      <c r="Q180" s="716"/>
      <c r="R180" s="716"/>
      <c r="S180" s="74"/>
      <c r="T180" s="74"/>
      <c r="U180" s="74"/>
      <c r="V180" s="74"/>
      <c r="W180" s="74"/>
      <c r="X180" s="74"/>
      <c r="Y180" s="87"/>
      <c r="Z180" s="87"/>
      <c r="AA180" s="87"/>
      <c r="AB180" s="87"/>
    </row>
    <row r="181" spans="2:28" ht="39" thickBot="1">
      <c r="B181" s="74"/>
      <c r="C181" s="665"/>
      <c r="D181" s="663"/>
      <c r="E181" s="664"/>
      <c r="F181" s="680" t="s">
        <v>15</v>
      </c>
      <c r="G181" s="680"/>
      <c r="H181" s="680"/>
      <c r="I181" s="680" t="s">
        <v>379</v>
      </c>
      <c r="J181" s="680"/>
      <c r="K181" s="680" t="s">
        <v>16</v>
      </c>
      <c r="L181" s="680"/>
      <c r="M181" s="680" t="s">
        <v>17</v>
      </c>
      <c r="N181" s="680"/>
      <c r="O181" s="83" t="s">
        <v>4</v>
      </c>
      <c r="P181" s="415" t="s">
        <v>59</v>
      </c>
      <c r="Q181" s="413" t="s">
        <v>68</v>
      </c>
      <c r="R181" s="414" t="s">
        <v>69</v>
      </c>
      <c r="S181" s="430" t="s">
        <v>342</v>
      </c>
      <c r="T181" s="74"/>
      <c r="U181" s="74"/>
      <c r="V181" s="74"/>
      <c r="W181" s="74"/>
      <c r="X181" s="74"/>
      <c r="Y181" s="87"/>
      <c r="Z181" s="87"/>
      <c r="AA181" s="87"/>
      <c r="AB181" s="87"/>
    </row>
    <row r="182" spans="2:28" ht="38.25">
      <c r="B182" s="79"/>
      <c r="C182" s="80" t="s">
        <v>6</v>
      </c>
      <c r="D182" s="80" t="s">
        <v>7</v>
      </c>
      <c r="E182" s="80" t="s">
        <v>8</v>
      </c>
      <c r="F182" s="82" t="s">
        <v>18</v>
      </c>
      <c r="G182" s="82" t="s">
        <v>19</v>
      </c>
      <c r="H182" s="82" t="s">
        <v>20</v>
      </c>
      <c r="I182" s="82" t="s">
        <v>19</v>
      </c>
      <c r="J182" s="82" t="s">
        <v>20</v>
      </c>
      <c r="K182" s="479" t="s">
        <v>382</v>
      </c>
      <c r="L182" s="479" t="s">
        <v>383</v>
      </c>
      <c r="M182" s="82" t="s">
        <v>19</v>
      </c>
      <c r="N182" s="82" t="s">
        <v>20</v>
      </c>
      <c r="O182" s="80"/>
      <c r="P182" s="81"/>
      <c r="Q182" s="80"/>
      <c r="R182" s="80"/>
      <c r="S182" s="439" t="s">
        <v>112</v>
      </c>
      <c r="T182" s="159"/>
      <c r="U182" s="159"/>
      <c r="V182" s="74"/>
      <c r="W182" s="74"/>
      <c r="X182" s="74"/>
      <c r="Y182" s="87"/>
      <c r="Z182" s="87"/>
      <c r="AA182" s="87"/>
      <c r="AB182" s="87"/>
    </row>
    <row r="183" spans="2:28" ht="12.75">
      <c r="B183" s="79" t="s">
        <v>10</v>
      </c>
      <c r="C183" s="105"/>
      <c r="D183" s="105"/>
      <c r="E183" s="111"/>
      <c r="F183" s="119"/>
      <c r="G183" s="111"/>
      <c r="H183" s="111"/>
      <c r="I183" s="105"/>
      <c r="J183" s="110"/>
      <c r="K183" s="111"/>
      <c r="L183" s="112"/>
      <c r="M183" s="112"/>
      <c r="N183" s="112"/>
      <c r="O183" s="80"/>
      <c r="P183" s="81"/>
      <c r="Q183" s="80"/>
      <c r="R183" s="102"/>
      <c r="S183" s="229"/>
      <c r="T183" s="159"/>
      <c r="U183" s="159"/>
      <c r="V183" s="74"/>
      <c r="W183" s="74"/>
      <c r="X183" s="74"/>
      <c r="Y183" s="87"/>
      <c r="Z183" s="87"/>
      <c r="AA183" s="87"/>
      <c r="AB183" s="87"/>
    </row>
    <row r="184" spans="2:28" ht="12.75">
      <c r="B184" s="87"/>
      <c r="C184" s="176"/>
      <c r="D184" s="176"/>
      <c r="E184" s="497" t="s">
        <v>137</v>
      </c>
      <c r="F184" s="323"/>
      <c r="G184" s="324"/>
      <c r="H184" s="321"/>
      <c r="I184" s="321"/>
      <c r="J184" s="321"/>
      <c r="K184" s="321"/>
      <c r="L184" s="321"/>
      <c r="M184" s="321"/>
      <c r="N184" s="321"/>
      <c r="O184" s="84"/>
      <c r="P184" s="256">
        <v>15</v>
      </c>
      <c r="Q184" s="84"/>
      <c r="R184" s="322"/>
      <c r="S184" s="229"/>
      <c r="T184" s="159"/>
      <c r="U184" s="159"/>
      <c r="V184" s="74"/>
      <c r="W184" s="74"/>
      <c r="X184" s="74"/>
      <c r="Y184" s="87"/>
      <c r="Z184" s="87"/>
      <c r="AA184" s="87"/>
      <c r="AB184" s="87"/>
    </row>
    <row r="185" spans="2:28" ht="13.5" thickBot="1">
      <c r="B185" s="87"/>
      <c r="C185" s="176"/>
      <c r="D185" s="176"/>
      <c r="E185" s="504" t="s">
        <v>294</v>
      </c>
      <c r="F185" s="145"/>
      <c r="G185" s="145"/>
      <c r="H185" s="145"/>
      <c r="I185" s="145"/>
      <c r="J185" s="145"/>
      <c r="K185" s="145"/>
      <c r="L185" s="145"/>
      <c r="M185" s="145"/>
      <c r="N185" s="145"/>
      <c r="O185" s="80"/>
      <c r="P185" s="80"/>
      <c r="Q185" s="185"/>
      <c r="R185" s="80"/>
      <c r="S185" s="440"/>
      <c r="T185" s="159"/>
      <c r="U185" s="159"/>
      <c r="V185" s="74"/>
      <c r="W185" s="74"/>
      <c r="X185" s="74"/>
      <c r="Y185" s="87"/>
      <c r="Z185" s="87"/>
      <c r="AA185" s="87"/>
      <c r="AB185" s="87"/>
    </row>
    <row r="186" spans="2:28" ht="12.75">
      <c r="B186" s="87"/>
      <c r="C186" s="176"/>
      <c r="D186" s="176"/>
      <c r="E186" s="158"/>
      <c r="F186" s="147"/>
      <c r="G186" s="147"/>
      <c r="H186" s="147"/>
      <c r="I186" s="147"/>
      <c r="J186" s="147"/>
      <c r="K186" s="147"/>
      <c r="L186" s="147"/>
      <c r="M186" s="147"/>
      <c r="N186" s="147"/>
      <c r="O186" s="87"/>
      <c r="P186" s="87"/>
      <c r="Q186" s="465"/>
      <c r="R186" s="87"/>
      <c r="S186" s="180"/>
      <c r="T186" s="159"/>
      <c r="U186" s="159"/>
      <c r="V186" s="74"/>
      <c r="W186" s="74"/>
      <c r="X186" s="74"/>
      <c r="Y186" s="87"/>
      <c r="Z186" s="87"/>
      <c r="AA186" s="87"/>
      <c r="AB186" s="87"/>
    </row>
    <row r="187" spans="2:28" ht="12.75"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159"/>
      <c r="T187" s="159"/>
      <c r="U187" s="159"/>
      <c r="V187" s="74"/>
      <c r="W187" s="74"/>
      <c r="X187" s="74"/>
      <c r="Y187" s="87"/>
      <c r="Z187" s="87"/>
      <c r="AA187" s="87"/>
      <c r="AB187" s="87"/>
    </row>
    <row r="188" spans="2:28" ht="12.75">
      <c r="B188" s="189" t="s">
        <v>60</v>
      </c>
      <c r="C188" s="78"/>
      <c r="D188" s="78"/>
      <c r="E188" s="78"/>
      <c r="F188" s="210"/>
      <c r="G188" s="210"/>
      <c r="H188" s="73"/>
      <c r="I188" s="73"/>
      <c r="J188" s="73"/>
      <c r="K188" s="73"/>
      <c r="L188" s="73"/>
      <c r="M188" s="73"/>
      <c r="N188" s="73"/>
      <c r="O188" s="73"/>
      <c r="P188" s="77"/>
      <c r="Q188" s="74"/>
      <c r="R188" s="74"/>
      <c r="S188" s="159"/>
      <c r="T188" s="159"/>
      <c r="U188" s="159"/>
      <c r="V188" s="74"/>
      <c r="W188" s="74"/>
      <c r="X188" s="74"/>
      <c r="Y188" s="87"/>
      <c r="Z188" s="87"/>
      <c r="AA188" s="87"/>
      <c r="AB188" s="87"/>
    </row>
    <row r="189" spans="2:28" ht="13.5" thickBot="1"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159"/>
      <c r="T189" s="159"/>
      <c r="U189" s="159"/>
      <c r="V189" s="74"/>
      <c r="W189" s="74"/>
      <c r="X189" s="74"/>
      <c r="Y189" s="87"/>
      <c r="Z189" s="87"/>
      <c r="AA189" s="87"/>
      <c r="AB189" s="87"/>
    </row>
    <row r="190" spans="2:28" ht="51.75" thickBot="1">
      <c r="B190" s="82" t="s">
        <v>61</v>
      </c>
      <c r="C190" s="82" t="s">
        <v>62</v>
      </c>
      <c r="D190" s="82" t="s">
        <v>63</v>
      </c>
      <c r="E190" s="82" t="s">
        <v>64</v>
      </c>
      <c r="F190" s="82" t="s">
        <v>65</v>
      </c>
      <c r="G190" s="82" t="s">
        <v>66</v>
      </c>
      <c r="H190" s="479" t="s">
        <v>354</v>
      </c>
      <c r="I190" s="82" t="s">
        <v>67</v>
      </c>
      <c r="J190" s="444" t="s">
        <v>165</v>
      </c>
      <c r="K190" s="445" t="s">
        <v>68</v>
      </c>
      <c r="L190" s="446" t="s">
        <v>69</v>
      </c>
      <c r="M190" s="74"/>
      <c r="N190" s="74"/>
      <c r="O190" s="74"/>
      <c r="P190" s="75"/>
      <c r="Q190" s="74"/>
      <c r="R190" s="74"/>
      <c r="S190" s="74"/>
      <c r="T190" s="74"/>
      <c r="U190" s="74"/>
      <c r="V190" s="74"/>
      <c r="W190" s="74"/>
      <c r="X190" s="74"/>
      <c r="Y190" s="87"/>
      <c r="Z190" s="87"/>
      <c r="AA190" s="87"/>
      <c r="AB190" s="87"/>
    </row>
    <row r="191" spans="2:28" ht="12.75">
      <c r="B191" s="85" t="s">
        <v>72</v>
      </c>
      <c r="C191" s="85" t="s">
        <v>72</v>
      </c>
      <c r="D191" s="85" t="s">
        <v>72</v>
      </c>
      <c r="E191" s="85" t="s">
        <v>72</v>
      </c>
      <c r="F191" s="85" t="s">
        <v>72</v>
      </c>
      <c r="G191" s="85" t="s">
        <v>72</v>
      </c>
      <c r="H191" s="85" t="s">
        <v>72</v>
      </c>
      <c r="I191" s="85" t="s">
        <v>72</v>
      </c>
      <c r="J191" s="85" t="s">
        <v>72</v>
      </c>
      <c r="K191" s="220"/>
      <c r="L191" s="220"/>
      <c r="M191" s="74"/>
      <c r="N191" s="74"/>
      <c r="O191" s="74"/>
      <c r="P191" s="75"/>
      <c r="Q191" s="74"/>
      <c r="R191" s="74"/>
      <c r="S191" s="74"/>
      <c r="T191" s="74"/>
      <c r="U191" s="74"/>
      <c r="V191" s="74"/>
      <c r="W191" s="74"/>
      <c r="X191" s="74"/>
      <c r="Y191" s="87"/>
      <c r="Z191" s="87"/>
      <c r="AA191" s="87"/>
      <c r="AB191" s="87"/>
    </row>
    <row r="192" spans="1:28" ht="12.75">
      <c r="A192" s="497" t="s">
        <v>137</v>
      </c>
      <c r="B192" s="325">
        <v>1</v>
      </c>
      <c r="C192" s="263">
        <v>3</v>
      </c>
      <c r="D192" s="263">
        <v>5</v>
      </c>
      <c r="E192" s="263">
        <v>15</v>
      </c>
      <c r="F192" s="263">
        <v>10</v>
      </c>
      <c r="G192" s="263">
        <v>5</v>
      </c>
      <c r="H192" s="263">
        <v>15</v>
      </c>
      <c r="I192" s="263">
        <v>20</v>
      </c>
      <c r="J192" s="263">
        <v>5</v>
      </c>
      <c r="K192" s="84"/>
      <c r="L192" s="102"/>
      <c r="M192" s="74"/>
      <c r="N192" s="74"/>
      <c r="O192" s="74"/>
      <c r="P192" s="75"/>
      <c r="Q192" s="74"/>
      <c r="R192" s="74"/>
      <c r="S192" s="74"/>
      <c r="T192" s="74"/>
      <c r="U192" s="74"/>
      <c r="V192" s="74"/>
      <c r="W192" s="74"/>
      <c r="X192" s="74"/>
      <c r="Y192" s="87"/>
      <c r="Z192" s="87"/>
      <c r="AA192" s="87"/>
      <c r="AB192" s="87"/>
    </row>
    <row r="193" spans="1:28" ht="12.75">
      <c r="A193" s="407" t="s">
        <v>294</v>
      </c>
      <c r="B193" s="160"/>
      <c r="C193" s="107"/>
      <c r="D193" s="107"/>
      <c r="E193" s="107"/>
      <c r="F193" s="107"/>
      <c r="G193" s="107"/>
      <c r="H193" s="107"/>
      <c r="I193" s="107"/>
      <c r="J193" s="107"/>
      <c r="K193" s="326">
        <f>J193+I193+H193+G193+F193+E193+D193+C193+B193</f>
        <v>0</v>
      </c>
      <c r="L193" s="84"/>
      <c r="M193" s="74"/>
      <c r="N193" s="74"/>
      <c r="O193" s="74"/>
      <c r="P193" s="75"/>
      <c r="Q193" s="74"/>
      <c r="R193" s="74"/>
      <c r="S193" s="74"/>
      <c r="T193" s="74"/>
      <c r="U193" s="74"/>
      <c r="V193" s="74"/>
      <c r="W193" s="74"/>
      <c r="X193" s="74"/>
      <c r="Y193" s="87"/>
      <c r="Z193" s="87"/>
      <c r="AA193" s="87"/>
      <c r="AB193" s="87"/>
    </row>
    <row r="194" spans="1:28" ht="12.75">
      <c r="A194" s="146"/>
      <c r="B194" s="443" t="s">
        <v>355</v>
      </c>
      <c r="C194" s="87"/>
      <c r="D194" s="87"/>
      <c r="E194" s="87"/>
      <c r="F194" s="87"/>
      <c r="G194" s="87"/>
      <c r="H194" s="87"/>
      <c r="I194" s="87"/>
      <c r="J194" s="87"/>
      <c r="K194" s="74"/>
      <c r="L194" s="149"/>
      <c r="M194" s="74"/>
      <c r="N194" s="74"/>
      <c r="O194" s="74"/>
      <c r="P194" s="75"/>
      <c r="Q194" s="74"/>
      <c r="R194" s="74"/>
      <c r="S194" s="74"/>
      <c r="T194" s="74"/>
      <c r="U194" s="74"/>
      <c r="V194" s="74"/>
      <c r="W194" s="74"/>
      <c r="X194" s="74"/>
      <c r="Y194" s="87"/>
      <c r="Z194" s="87"/>
      <c r="AA194" s="87"/>
      <c r="AB194" s="87"/>
    </row>
    <row r="195" spans="2:28" ht="12.75">
      <c r="B195" s="74"/>
      <c r="C195" s="708"/>
      <c r="D195" s="708"/>
      <c r="E195" s="708"/>
      <c r="F195" s="708"/>
      <c r="G195" s="708"/>
      <c r="H195" s="708"/>
      <c r="I195" s="708"/>
      <c r="J195" s="708"/>
      <c r="K195" s="134"/>
      <c r="L195" s="150"/>
      <c r="M195" s="74"/>
      <c r="N195" s="74"/>
      <c r="O195" s="74"/>
      <c r="P195" s="75"/>
      <c r="Q195" s="74"/>
      <c r="R195" s="74"/>
      <c r="S195" s="74"/>
      <c r="T195" s="74"/>
      <c r="U195" s="74"/>
      <c r="V195" s="74"/>
      <c r="W195" s="74"/>
      <c r="X195" s="74"/>
      <c r="Y195" s="87"/>
      <c r="Z195" s="87"/>
      <c r="AA195" s="87"/>
      <c r="AB195" s="87"/>
    </row>
    <row r="196" spans="2:28" ht="12.75">
      <c r="B196" s="74"/>
      <c r="C196" s="135"/>
      <c r="D196" s="135"/>
      <c r="E196" s="135"/>
      <c r="F196" s="135"/>
      <c r="G196" s="135"/>
      <c r="H196" s="135"/>
      <c r="I196" s="135"/>
      <c r="J196" s="135"/>
      <c r="K196" s="134"/>
      <c r="L196" s="150"/>
      <c r="M196" s="74"/>
      <c r="N196" s="74"/>
      <c r="O196" s="74"/>
      <c r="P196" s="75"/>
      <c r="Q196" s="74"/>
      <c r="R196" s="74"/>
      <c r="S196" s="74"/>
      <c r="T196" s="74"/>
      <c r="U196" s="74"/>
      <c r="V196" s="74"/>
      <c r="W196" s="74"/>
      <c r="X196" s="74"/>
      <c r="Y196" s="87"/>
      <c r="Z196" s="87"/>
      <c r="AA196" s="87"/>
      <c r="AB196" s="87"/>
    </row>
    <row r="197" spans="2:28" ht="18" customHeight="1">
      <c r="B197" s="74"/>
      <c r="C197" s="709" t="s">
        <v>310</v>
      </c>
      <c r="D197" s="707"/>
      <c r="E197" s="707"/>
      <c r="F197" s="707"/>
      <c r="G197" s="707"/>
      <c r="H197" s="707"/>
      <c r="I197" s="707"/>
      <c r="J197" s="707"/>
      <c r="K197" s="74"/>
      <c r="L197" s="149"/>
      <c r="M197" s="74"/>
      <c r="N197" s="74"/>
      <c r="O197" s="74"/>
      <c r="P197" s="75"/>
      <c r="Q197" s="74"/>
      <c r="R197" s="74"/>
      <c r="S197" s="74"/>
      <c r="T197" s="74"/>
      <c r="U197" s="74"/>
      <c r="V197" s="74"/>
      <c r="W197" s="74"/>
      <c r="X197" s="74"/>
      <c r="Y197" s="87"/>
      <c r="Z197" s="87"/>
      <c r="AA197" s="87"/>
      <c r="AB197" s="87"/>
    </row>
    <row r="198" spans="1:41" s="161" customFormat="1" ht="28.5" customHeight="1">
      <c r="A198" s="76"/>
      <c r="B198" s="74"/>
      <c r="C198" s="706" t="s">
        <v>326</v>
      </c>
      <c r="D198" s="707"/>
      <c r="E198" s="707"/>
      <c r="F198" s="707"/>
      <c r="G198" s="707"/>
      <c r="H198" s="707"/>
      <c r="I198" s="707"/>
      <c r="J198" s="707"/>
      <c r="K198" s="74"/>
      <c r="L198" s="163"/>
      <c r="M198" s="142"/>
      <c r="N198" s="142"/>
      <c r="O198" s="142"/>
      <c r="P198" s="164"/>
      <c r="Q198" s="142"/>
      <c r="R198" s="142"/>
      <c r="S198" s="142"/>
      <c r="T198" s="142"/>
      <c r="U198" s="142"/>
      <c r="V198" s="142"/>
      <c r="W198" s="142"/>
      <c r="X198" s="142"/>
      <c r="Y198" s="473"/>
      <c r="Z198" s="473"/>
      <c r="AA198" s="473"/>
      <c r="AB198" s="473"/>
      <c r="AC198" s="474"/>
      <c r="AD198" s="474"/>
      <c r="AE198" s="474"/>
      <c r="AF198" s="474"/>
      <c r="AG198" s="474"/>
      <c r="AH198" s="474"/>
      <c r="AI198" s="474"/>
      <c r="AJ198" s="474"/>
      <c r="AK198" s="474"/>
      <c r="AL198" s="474"/>
      <c r="AM198" s="474"/>
      <c r="AN198" s="474"/>
      <c r="AO198" s="474"/>
    </row>
    <row r="199" spans="2:28" ht="12.75">
      <c r="B199" s="74"/>
      <c r="C199" s="172" t="s">
        <v>311</v>
      </c>
      <c r="D199" s="74"/>
      <c r="E199" s="74"/>
      <c r="F199" s="74"/>
      <c r="G199" s="74"/>
      <c r="H199" s="74"/>
      <c r="I199" s="74"/>
      <c r="J199" s="74"/>
      <c r="K199" s="74"/>
      <c r="L199" s="87"/>
      <c r="M199" s="74"/>
      <c r="N199" s="74"/>
      <c r="O199" s="74"/>
      <c r="P199" s="75"/>
      <c r="Q199" s="74"/>
      <c r="R199" s="74"/>
      <c r="S199" s="74"/>
      <c r="T199" s="74"/>
      <c r="U199" s="74"/>
      <c r="V199" s="74"/>
      <c r="W199" s="74"/>
      <c r="X199" s="74"/>
      <c r="Y199" s="87"/>
      <c r="Z199" s="87"/>
      <c r="AA199" s="87"/>
      <c r="AB199" s="87"/>
    </row>
    <row r="200" spans="2:28" ht="21.75" customHeight="1">
      <c r="B200" s="74"/>
      <c r="C200" s="172" t="s">
        <v>327</v>
      </c>
      <c r="D200" s="74"/>
      <c r="E200" s="74"/>
      <c r="F200" s="74"/>
      <c r="G200" s="74"/>
      <c r="H200" s="74"/>
      <c r="I200" s="74"/>
      <c r="J200" s="74"/>
      <c r="K200" s="74"/>
      <c r="L200" s="87"/>
      <c r="M200" s="74"/>
      <c r="N200" s="74"/>
      <c r="O200" s="74"/>
      <c r="P200" s="75"/>
      <c r="Q200" s="74"/>
      <c r="R200" s="74"/>
      <c r="S200" s="74"/>
      <c r="T200" s="74"/>
      <c r="U200" s="74"/>
      <c r="V200" s="74"/>
      <c r="W200" s="74"/>
      <c r="X200" s="74"/>
      <c r="Y200" s="87"/>
      <c r="Z200" s="87"/>
      <c r="AA200" s="87"/>
      <c r="AB200" s="87"/>
    </row>
    <row r="201" spans="2:28" ht="11.25" customHeight="1">
      <c r="B201" s="74"/>
      <c r="C201" s="172" t="s">
        <v>312</v>
      </c>
      <c r="D201" s="74"/>
      <c r="E201" s="74"/>
      <c r="F201" s="74"/>
      <c r="G201" s="74"/>
      <c r="H201" s="74"/>
      <c r="I201" s="74"/>
      <c r="J201" s="74"/>
      <c r="K201" s="74"/>
      <c r="L201" s="87"/>
      <c r="M201" s="74"/>
      <c r="N201" s="74"/>
      <c r="O201" s="74"/>
      <c r="P201" s="75"/>
      <c r="Q201" s="74"/>
      <c r="R201" s="74"/>
      <c r="S201" s="74"/>
      <c r="T201" s="74"/>
      <c r="U201" s="74"/>
      <c r="V201" s="74"/>
      <c r="W201" s="74"/>
      <c r="X201" s="74"/>
      <c r="Y201" s="87"/>
      <c r="Z201" s="87"/>
      <c r="AA201" s="87"/>
      <c r="AB201" s="87"/>
    </row>
    <row r="202" spans="2:28" ht="11.25" customHeight="1">
      <c r="B202" s="74"/>
      <c r="C202" s="172"/>
      <c r="D202" s="74"/>
      <c r="E202" s="74"/>
      <c r="F202" s="74"/>
      <c r="G202" s="74"/>
      <c r="H202" s="74"/>
      <c r="I202" s="74"/>
      <c r="J202" s="74"/>
      <c r="K202" s="74"/>
      <c r="L202" s="87"/>
      <c r="M202" s="74"/>
      <c r="N202" s="74"/>
      <c r="O202" s="74"/>
      <c r="P202" s="75"/>
      <c r="Q202" s="74"/>
      <c r="R202" s="74"/>
      <c r="S202" s="74"/>
      <c r="T202" s="74"/>
      <c r="U202" s="74"/>
      <c r="V202" s="74"/>
      <c r="W202" s="74"/>
      <c r="X202" s="74"/>
      <c r="Y202" s="87"/>
      <c r="Z202" s="87"/>
      <c r="AA202" s="87"/>
      <c r="AB202" s="87"/>
    </row>
    <row r="203" spans="2:28" ht="12.75">
      <c r="B203" s="74"/>
      <c r="C203" s="172" t="s">
        <v>345</v>
      </c>
      <c r="D203" s="74"/>
      <c r="E203" s="74"/>
      <c r="F203" s="74"/>
      <c r="G203" s="167"/>
      <c r="H203" s="74"/>
      <c r="I203" s="74"/>
      <c r="J203" s="74"/>
      <c r="K203" s="74"/>
      <c r="L203" s="87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87"/>
      <c r="Z203" s="87"/>
      <c r="AA203" s="87"/>
      <c r="AB203" s="87"/>
    </row>
    <row r="204" spans="2:28" ht="12.75">
      <c r="B204" s="74"/>
      <c r="C204" s="172"/>
      <c r="D204" s="172" t="s">
        <v>346</v>
      </c>
      <c r="E204" s="74"/>
      <c r="F204" s="74"/>
      <c r="G204" s="167"/>
      <c r="H204" s="74"/>
      <c r="I204" s="74"/>
      <c r="J204" s="74"/>
      <c r="K204" s="74"/>
      <c r="L204" s="87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87"/>
      <c r="Z204" s="87"/>
      <c r="AA204" s="87"/>
      <c r="AB204" s="87"/>
    </row>
    <row r="205" spans="2:28" ht="12.75">
      <c r="B205" s="74"/>
      <c r="C205" s="172"/>
      <c r="D205" s="172" t="s">
        <v>347</v>
      </c>
      <c r="E205" s="74"/>
      <c r="F205" s="74"/>
      <c r="G205" s="167"/>
      <c r="H205" s="74"/>
      <c r="I205" s="74"/>
      <c r="J205" s="74"/>
      <c r="K205" s="74"/>
      <c r="L205" s="87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87"/>
      <c r="Z205" s="87"/>
      <c r="AA205" s="87"/>
      <c r="AB205" s="87"/>
    </row>
    <row r="206" spans="2:28" ht="12.75">
      <c r="B206" s="74"/>
      <c r="C206" s="447"/>
      <c r="D206" s="172" t="s">
        <v>348</v>
      </c>
      <c r="E206" s="172"/>
      <c r="F206" s="172"/>
      <c r="G206" s="172"/>
      <c r="H206" s="172"/>
      <c r="I206" s="74"/>
      <c r="J206" s="74"/>
      <c r="K206" s="74"/>
      <c r="L206" s="87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87"/>
      <c r="Z206" s="87"/>
      <c r="AA206" s="87"/>
      <c r="AB206" s="87"/>
    </row>
    <row r="207" spans="2:28" ht="12.75">
      <c r="B207" s="74"/>
      <c r="C207" s="166"/>
      <c r="D207" s="74"/>
      <c r="E207" s="74"/>
      <c r="F207" s="74"/>
      <c r="G207" s="74"/>
      <c r="H207" s="74"/>
      <c r="I207" s="74"/>
      <c r="J207" s="74"/>
      <c r="K207" s="74"/>
      <c r="L207" s="87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87"/>
      <c r="Z207" s="87"/>
      <c r="AA207" s="87"/>
      <c r="AB207" s="87"/>
    </row>
    <row r="208" spans="2:41" s="194" customFormat="1" ht="12.75">
      <c r="B208" s="192"/>
      <c r="C208" s="448" t="s">
        <v>350</v>
      </c>
      <c r="D208" s="192"/>
      <c r="E208" s="192"/>
      <c r="F208" s="192"/>
      <c r="G208" s="192"/>
      <c r="H208" s="192"/>
      <c r="I208" s="192"/>
      <c r="J208" s="192"/>
      <c r="K208" s="192"/>
      <c r="L208" s="195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5"/>
      <c r="Z208" s="195"/>
      <c r="AA208" s="195"/>
      <c r="AB208" s="195"/>
      <c r="AC208" s="471"/>
      <c r="AD208" s="471"/>
      <c r="AE208" s="471"/>
      <c r="AF208" s="471"/>
      <c r="AG208" s="471"/>
      <c r="AH208" s="471"/>
      <c r="AI208" s="471"/>
      <c r="AJ208" s="471"/>
      <c r="AK208" s="471"/>
      <c r="AL208" s="471"/>
      <c r="AM208" s="471"/>
      <c r="AN208" s="471"/>
      <c r="AO208" s="471"/>
    </row>
    <row r="209" spans="2:41" s="194" customFormat="1" ht="12.75">
      <c r="B209" s="192"/>
      <c r="C209" s="448" t="s">
        <v>349</v>
      </c>
      <c r="D209" s="192"/>
      <c r="E209" s="192"/>
      <c r="F209" s="192"/>
      <c r="G209" s="192"/>
      <c r="H209" s="192"/>
      <c r="I209" s="192"/>
      <c r="J209" s="192"/>
      <c r="K209" s="192"/>
      <c r="L209" s="195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5"/>
      <c r="Z209" s="195"/>
      <c r="AA209" s="195"/>
      <c r="AB209" s="195"/>
      <c r="AC209" s="471"/>
      <c r="AD209" s="471"/>
      <c r="AE209" s="471"/>
      <c r="AF209" s="471"/>
      <c r="AG209" s="471"/>
      <c r="AH209" s="471"/>
      <c r="AI209" s="471"/>
      <c r="AJ209" s="471"/>
      <c r="AK209" s="471"/>
      <c r="AL209" s="471"/>
      <c r="AM209" s="471"/>
      <c r="AN209" s="471"/>
      <c r="AO209" s="471"/>
    </row>
    <row r="210" spans="2:41" s="194" customFormat="1" ht="12.75">
      <c r="B210" s="192"/>
      <c r="C210" s="193"/>
      <c r="D210" s="192"/>
      <c r="E210" s="192"/>
      <c r="F210" s="192"/>
      <c r="G210" s="192"/>
      <c r="H210" s="192"/>
      <c r="I210" s="192"/>
      <c r="J210" s="192"/>
      <c r="K210" s="192"/>
      <c r="L210" s="195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5"/>
      <c r="Z210" s="195"/>
      <c r="AA210" s="195"/>
      <c r="AB210" s="195"/>
      <c r="AC210" s="471"/>
      <c r="AD210" s="471"/>
      <c r="AE210" s="471"/>
      <c r="AF210" s="471"/>
      <c r="AG210" s="471"/>
      <c r="AH210" s="471"/>
      <c r="AI210" s="471"/>
      <c r="AJ210" s="471"/>
      <c r="AK210" s="471"/>
      <c r="AL210" s="471"/>
      <c r="AM210" s="471"/>
      <c r="AN210" s="471"/>
      <c r="AO210" s="471"/>
    </row>
    <row r="211" spans="2:41" s="194" customFormat="1" ht="12.75">
      <c r="B211" s="192"/>
      <c r="C211" s="193" t="s">
        <v>313</v>
      </c>
      <c r="D211" s="192"/>
      <c r="E211" s="192"/>
      <c r="F211" s="192"/>
      <c r="G211" s="192"/>
      <c r="H211" s="192"/>
      <c r="I211" s="192"/>
      <c r="J211" s="192"/>
      <c r="K211" s="192"/>
      <c r="L211" s="195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5"/>
      <c r="Z211" s="195"/>
      <c r="AA211" s="195"/>
      <c r="AB211" s="195"/>
      <c r="AC211" s="471"/>
      <c r="AD211" s="471"/>
      <c r="AE211" s="471"/>
      <c r="AF211" s="471"/>
      <c r="AG211" s="471"/>
      <c r="AH211" s="471"/>
      <c r="AI211" s="471"/>
      <c r="AJ211" s="471"/>
      <c r="AK211" s="471"/>
      <c r="AL211" s="471"/>
      <c r="AM211" s="471"/>
      <c r="AN211" s="471"/>
      <c r="AO211" s="471"/>
    </row>
    <row r="212" spans="2:41" s="194" customFormat="1" ht="12.75">
      <c r="B212" s="192"/>
      <c r="C212" s="193" t="s">
        <v>314</v>
      </c>
      <c r="D212" s="192"/>
      <c r="E212" s="192"/>
      <c r="F212" s="192"/>
      <c r="G212" s="192"/>
      <c r="H212" s="192"/>
      <c r="I212" s="192"/>
      <c r="J212" s="192"/>
      <c r="K212" s="192"/>
      <c r="L212" s="195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5"/>
      <c r="Z212" s="195"/>
      <c r="AA212" s="195"/>
      <c r="AB212" s="195"/>
      <c r="AC212" s="471"/>
      <c r="AD212" s="471"/>
      <c r="AE212" s="471"/>
      <c r="AF212" s="471"/>
      <c r="AG212" s="471"/>
      <c r="AH212" s="471"/>
      <c r="AI212" s="471"/>
      <c r="AJ212" s="471"/>
      <c r="AK212" s="471"/>
      <c r="AL212" s="471"/>
      <c r="AM212" s="471"/>
      <c r="AN212" s="471"/>
      <c r="AO212" s="471"/>
    </row>
    <row r="213" spans="2:41" s="194" customFormat="1" ht="12.75">
      <c r="B213" s="192"/>
      <c r="C213" s="193"/>
      <c r="D213" s="192"/>
      <c r="E213" s="192"/>
      <c r="F213" s="192"/>
      <c r="G213" s="192"/>
      <c r="H213" s="192"/>
      <c r="I213" s="192"/>
      <c r="J213" s="192"/>
      <c r="K213" s="192"/>
      <c r="L213" s="195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5"/>
      <c r="Z213" s="195"/>
      <c r="AA213" s="195"/>
      <c r="AB213" s="195"/>
      <c r="AC213" s="471"/>
      <c r="AD213" s="471"/>
      <c r="AE213" s="471"/>
      <c r="AF213" s="471"/>
      <c r="AG213" s="471"/>
      <c r="AH213" s="471"/>
      <c r="AI213" s="471"/>
      <c r="AJ213" s="471"/>
      <c r="AK213" s="471"/>
      <c r="AL213" s="471"/>
      <c r="AM213" s="471"/>
      <c r="AN213" s="471"/>
      <c r="AO213" s="471"/>
    </row>
    <row r="214" spans="2:28" ht="12.75">
      <c r="B214" s="74"/>
      <c r="C214" s="73" t="s">
        <v>0</v>
      </c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5"/>
      <c r="Q214" s="74"/>
      <c r="R214" s="74"/>
      <c r="S214" s="74"/>
      <c r="T214" s="74"/>
      <c r="U214" s="74"/>
      <c r="V214" s="74"/>
      <c r="W214" s="74"/>
      <c r="X214" s="74"/>
      <c r="Y214" s="87"/>
      <c r="Z214" s="87"/>
      <c r="AA214" s="87"/>
      <c r="AB214" s="87"/>
    </row>
    <row r="215" spans="2:28" ht="12.75">
      <c r="B215" s="74"/>
      <c r="C215" s="74"/>
      <c r="D215" s="74"/>
      <c r="E215" s="74"/>
      <c r="F215" s="74"/>
      <c r="G215" s="74"/>
      <c r="H215" s="162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87"/>
      <c r="Z215" s="87"/>
      <c r="AA215" s="87"/>
      <c r="AB215" s="87"/>
    </row>
    <row r="216" spans="2:28" ht="12.75">
      <c r="B216" s="74"/>
      <c r="C216" s="506" t="s">
        <v>109</v>
      </c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5"/>
      <c r="Q216" s="74"/>
      <c r="R216" s="74"/>
      <c r="S216" s="74"/>
      <c r="T216" s="74"/>
      <c r="U216" s="74"/>
      <c r="V216" s="74"/>
      <c r="W216" s="74"/>
      <c r="X216" s="74"/>
      <c r="Y216" s="87"/>
      <c r="Z216" s="87"/>
      <c r="AA216" s="87"/>
      <c r="AB216" s="87"/>
    </row>
    <row r="217" spans="2:28" ht="12.75">
      <c r="B217" s="74"/>
      <c r="C217" s="506" t="s">
        <v>110</v>
      </c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87"/>
      <c r="Z217" s="87"/>
      <c r="AA217" s="87"/>
      <c r="AB217" s="87"/>
    </row>
    <row r="218" spans="2:28" ht="12.75"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5"/>
      <c r="Q218" s="74"/>
      <c r="R218" s="74"/>
      <c r="S218" s="74"/>
      <c r="T218" s="74"/>
      <c r="U218" s="74"/>
      <c r="V218" s="74"/>
      <c r="W218" s="74"/>
      <c r="X218" s="74"/>
      <c r="Y218" s="87"/>
      <c r="Z218" s="87"/>
      <c r="AA218" s="87"/>
      <c r="AB218" s="87"/>
    </row>
    <row r="219" spans="2:28" ht="12.75"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87"/>
      <c r="Z219" s="87"/>
      <c r="AA219" s="87"/>
      <c r="AB219" s="87"/>
    </row>
    <row r="220" spans="2:28" ht="12.75">
      <c r="B220" s="74"/>
      <c r="C220" s="165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87"/>
      <c r="Z220" s="87"/>
      <c r="AA220" s="87"/>
      <c r="AB220" s="87"/>
    </row>
  </sheetData>
  <sheetProtection/>
  <mergeCells count="106">
    <mergeCell ref="F43:G43"/>
    <mergeCell ref="C31:M31"/>
    <mergeCell ref="G32:M32"/>
    <mergeCell ref="N31:Q32"/>
    <mergeCell ref="C21:K21"/>
    <mergeCell ref="C11:F11"/>
    <mergeCell ref="G11:M11"/>
    <mergeCell ref="C52:F52"/>
    <mergeCell ref="C10:M10"/>
    <mergeCell ref="N10:Q11"/>
    <mergeCell ref="N51:Q52"/>
    <mergeCell ref="C22:E22"/>
    <mergeCell ref="F22:G22"/>
    <mergeCell ref="H22:I22"/>
    <mergeCell ref="J22:K22"/>
    <mergeCell ref="C42:K42"/>
    <mergeCell ref="C43:E43"/>
    <mergeCell ref="G71:M71"/>
    <mergeCell ref="H43:I43"/>
    <mergeCell ref="C32:F32"/>
    <mergeCell ref="N87:Q88"/>
    <mergeCell ref="C61:K61"/>
    <mergeCell ref="C62:E62"/>
    <mergeCell ref="F62:G62"/>
    <mergeCell ref="H62:I62"/>
    <mergeCell ref="J62:K62"/>
    <mergeCell ref="J43:K43"/>
    <mergeCell ref="C97:K97"/>
    <mergeCell ref="G52:M52"/>
    <mergeCell ref="C51:M51"/>
    <mergeCell ref="C80:K80"/>
    <mergeCell ref="C81:E81"/>
    <mergeCell ref="F81:G81"/>
    <mergeCell ref="H81:I81"/>
    <mergeCell ref="J81:K81"/>
    <mergeCell ref="C71:F71"/>
    <mergeCell ref="C70:M70"/>
    <mergeCell ref="N118:O118"/>
    <mergeCell ref="C117:O117"/>
    <mergeCell ref="N70:Q71"/>
    <mergeCell ref="C98:E98"/>
    <mergeCell ref="F98:G98"/>
    <mergeCell ref="H98:I98"/>
    <mergeCell ref="J98:K98"/>
    <mergeCell ref="C88:F88"/>
    <mergeCell ref="C87:M87"/>
    <mergeCell ref="G88:M88"/>
    <mergeCell ref="J146:K146"/>
    <mergeCell ref="C170:E171"/>
    <mergeCell ref="C155:H155"/>
    <mergeCell ref="I155:P155"/>
    <mergeCell ref="F112:G112"/>
    <mergeCell ref="H112:I112"/>
    <mergeCell ref="J112:K112"/>
    <mergeCell ref="F128:G128"/>
    <mergeCell ref="C136:H136"/>
    <mergeCell ref="I136:O136"/>
    <mergeCell ref="Q155:S155"/>
    <mergeCell ref="H171:H172"/>
    <mergeCell ref="R170:U170"/>
    <mergeCell ref="C162:K162"/>
    <mergeCell ref="C163:E163"/>
    <mergeCell ref="F163:G163"/>
    <mergeCell ref="H163:I163"/>
    <mergeCell ref="J163:K163"/>
    <mergeCell ref="O180:R180"/>
    <mergeCell ref="F170:F171"/>
    <mergeCell ref="F181:H181"/>
    <mergeCell ref="I181:J181"/>
    <mergeCell ref="K181:L181"/>
    <mergeCell ref="M181:N181"/>
    <mergeCell ref="J170:Q170"/>
    <mergeCell ref="P171:Q171"/>
    <mergeCell ref="C198:J198"/>
    <mergeCell ref="C195:J195"/>
    <mergeCell ref="C197:J197"/>
    <mergeCell ref="C180:E181"/>
    <mergeCell ref="F180:N180"/>
    <mergeCell ref="I171:I172"/>
    <mergeCell ref="P117:S118"/>
    <mergeCell ref="S136:V136"/>
    <mergeCell ref="G170:I170"/>
    <mergeCell ref="G171:G172"/>
    <mergeCell ref="F118:M118"/>
    <mergeCell ref="T155:W155"/>
    <mergeCell ref="P136:R136"/>
    <mergeCell ref="J171:K171"/>
    <mergeCell ref="L171:M171"/>
    <mergeCell ref="N171:O171"/>
    <mergeCell ref="J128:K128"/>
    <mergeCell ref="C127:L127"/>
    <mergeCell ref="C128:E128"/>
    <mergeCell ref="C103:H103"/>
    <mergeCell ref="I103:L104"/>
    <mergeCell ref="C111:K111"/>
    <mergeCell ref="C112:E112"/>
    <mergeCell ref="B145:B147"/>
    <mergeCell ref="B162:B164"/>
    <mergeCell ref="B170:B171"/>
    <mergeCell ref="B117:B118"/>
    <mergeCell ref="G6:H6"/>
    <mergeCell ref="H128:I128"/>
    <mergeCell ref="C145:K145"/>
    <mergeCell ref="C146:E146"/>
    <mergeCell ref="F146:G146"/>
    <mergeCell ref="H146:I1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4" r:id="rId1"/>
  <rowBreaks count="3" manualBreakCount="3">
    <brk id="48" max="255" man="1"/>
    <brk id="100" max="255" man="1"/>
    <brk id="1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O24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33.28125" style="194" customWidth="1"/>
    <col min="2" max="2" width="17.421875" style="0" customWidth="1"/>
    <col min="3" max="3" width="19.28125" style="0" customWidth="1"/>
    <col min="4" max="4" width="15.8515625" style="0" customWidth="1"/>
    <col min="5" max="5" width="16.140625" style="0" customWidth="1"/>
    <col min="6" max="6" width="15.28125" style="0" customWidth="1"/>
    <col min="7" max="7" width="13.28125" style="0" customWidth="1"/>
    <col min="8" max="8" width="16.00390625" style="0" customWidth="1"/>
    <col min="9" max="9" width="15.140625" style="0" customWidth="1"/>
    <col min="10" max="10" width="17.00390625" style="0" customWidth="1"/>
    <col min="11" max="11" width="9.421875" style="0" customWidth="1"/>
    <col min="12" max="13" width="14.140625" style="0" customWidth="1"/>
    <col min="14" max="14" width="12.7109375" style="0" customWidth="1"/>
    <col min="15" max="15" width="15.7109375" style="0" customWidth="1"/>
  </cols>
  <sheetData>
    <row r="1" ht="12.75">
      <c r="O1" s="194" t="s">
        <v>384</v>
      </c>
    </row>
    <row r="2" spans="1:15" ht="12.75">
      <c r="A2" s="540"/>
      <c r="B2" s="541"/>
      <c r="C2" s="541"/>
      <c r="D2" s="540" t="s">
        <v>402</v>
      </c>
      <c r="E2" s="541"/>
      <c r="F2" s="541"/>
      <c r="G2" s="541"/>
      <c r="H2" s="541"/>
      <c r="I2" s="541"/>
      <c r="J2" s="541"/>
      <c r="K2" s="540"/>
      <c r="L2" s="541"/>
      <c r="M2" s="541"/>
      <c r="N2" s="541"/>
      <c r="O2" s="541"/>
    </row>
    <row r="3" ht="13.5" thickBot="1"/>
    <row r="4" spans="1:15" ht="60" customHeight="1" thickBot="1">
      <c r="A4" s="762" t="s">
        <v>385</v>
      </c>
      <c r="B4" s="764" t="s">
        <v>403</v>
      </c>
      <c r="C4" s="765"/>
      <c r="D4" s="765"/>
      <c r="E4" s="766"/>
      <c r="F4" s="767" t="s">
        <v>386</v>
      </c>
      <c r="G4" s="768"/>
      <c r="H4" s="769"/>
      <c r="I4" s="770" t="s">
        <v>387</v>
      </c>
      <c r="J4" s="771"/>
      <c r="K4" s="758" t="s">
        <v>388</v>
      </c>
      <c r="L4" s="759"/>
      <c r="M4" s="759"/>
      <c r="N4" s="760" t="s">
        <v>389</v>
      </c>
      <c r="O4" s="542" t="s">
        <v>465</v>
      </c>
    </row>
    <row r="5" spans="1:15" ht="84.75" customHeight="1" thickBot="1">
      <c r="A5" s="763"/>
      <c r="B5" s="543" t="s">
        <v>390</v>
      </c>
      <c r="C5" s="544" t="s">
        <v>391</v>
      </c>
      <c r="D5" s="545" t="s">
        <v>392</v>
      </c>
      <c r="E5" s="545" t="s">
        <v>393</v>
      </c>
      <c r="F5" s="546" t="s">
        <v>394</v>
      </c>
      <c r="G5" s="547" t="s">
        <v>395</v>
      </c>
      <c r="H5" s="548" t="s">
        <v>396</v>
      </c>
      <c r="I5" s="545" t="s">
        <v>397</v>
      </c>
      <c r="J5" s="545" t="s">
        <v>398</v>
      </c>
      <c r="K5" s="549" t="s">
        <v>112</v>
      </c>
      <c r="L5" s="549" t="s">
        <v>399</v>
      </c>
      <c r="M5" s="550" t="s">
        <v>400</v>
      </c>
      <c r="N5" s="761"/>
      <c r="O5" s="551" t="s">
        <v>401</v>
      </c>
    </row>
    <row r="6" ht="12.75">
      <c r="A6" s="552" t="s">
        <v>408</v>
      </c>
    </row>
    <row r="12" ht="12.75">
      <c r="A12" s="552" t="s">
        <v>404</v>
      </c>
    </row>
    <row r="17" ht="12.75">
      <c r="A17" s="552" t="s">
        <v>405</v>
      </c>
    </row>
    <row r="21" ht="12.75">
      <c r="A21" s="552" t="s">
        <v>406</v>
      </c>
    </row>
    <row r="24" ht="12.75">
      <c r="A24" s="552" t="s">
        <v>407</v>
      </c>
    </row>
    <row r="27" ht="11.25" customHeight="1"/>
  </sheetData>
  <sheetProtection/>
  <mergeCells count="6">
    <mergeCell ref="K4:M4"/>
    <mergeCell ref="N4:N5"/>
    <mergeCell ref="A4:A5"/>
    <mergeCell ref="B4:E4"/>
    <mergeCell ref="F4:H4"/>
    <mergeCell ref="I4:J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Q72"/>
  <sheetViews>
    <sheetView zoomScalePageLayoutView="0" workbookViewId="0" topLeftCell="A1">
      <selection activeCell="E7" sqref="E7"/>
    </sheetView>
  </sheetViews>
  <sheetFormatPr defaultColWidth="9.140625" defaultRowHeight="15" customHeight="1"/>
  <cols>
    <col min="1" max="1" width="4.8515625" style="0" customWidth="1"/>
    <col min="3" max="3" width="30.421875" style="0" customWidth="1"/>
    <col min="4" max="4" width="27.7109375" style="0" customWidth="1"/>
    <col min="5" max="5" width="16.00390625" style="0" customWidth="1"/>
    <col min="6" max="6" width="21.421875" style="0" customWidth="1"/>
    <col min="7" max="7" width="14.28125" style="0" customWidth="1"/>
    <col min="8" max="8" width="16.140625" style="0" customWidth="1"/>
    <col min="9" max="9" width="12.57421875" style="0" customWidth="1"/>
    <col min="10" max="10" width="16.8515625" style="0" customWidth="1"/>
    <col min="11" max="11" width="25.00390625" style="0" customWidth="1"/>
    <col min="12" max="12" width="21.421875" style="0" customWidth="1"/>
    <col min="13" max="13" width="13.421875" style="0" customWidth="1"/>
    <col min="14" max="14" width="19.421875" style="0" customWidth="1"/>
    <col min="15" max="15" width="20.140625" style="0" customWidth="1"/>
    <col min="16" max="16" width="13.28125" style="0" customWidth="1"/>
  </cols>
  <sheetData>
    <row r="1" spans="10:13" ht="15" customHeight="1">
      <c r="J1" s="1"/>
      <c r="M1" s="194" t="s">
        <v>356</v>
      </c>
    </row>
    <row r="2" spans="2:14" ht="15" customHeight="1">
      <c r="B2" t="s">
        <v>70</v>
      </c>
      <c r="N2" s="2"/>
    </row>
    <row r="3" ht="15" customHeight="1">
      <c r="B3" t="s">
        <v>107</v>
      </c>
    </row>
    <row r="4" spans="2:14" ht="15" customHeight="1">
      <c r="B4" s="795" t="s">
        <v>364</v>
      </c>
      <c r="C4" s="795"/>
      <c r="D4" s="795"/>
      <c r="E4" s="795"/>
      <c r="F4" s="795"/>
      <c r="G4" s="795"/>
      <c r="H4" s="795"/>
      <c r="I4" s="795"/>
      <c r="J4" s="795"/>
      <c r="K4" s="795"/>
      <c r="L4" s="795"/>
      <c r="M4" s="795"/>
      <c r="N4" s="795"/>
    </row>
    <row r="5" ht="15" customHeight="1">
      <c r="H5" s="814">
        <v>44013</v>
      </c>
    </row>
    <row r="6" spans="2:3" ht="15" customHeight="1">
      <c r="B6" s="3" t="s">
        <v>73</v>
      </c>
      <c r="C6" s="507"/>
    </row>
    <row r="7" spans="2:17" s="194" customFormat="1" ht="29.25" customHeight="1">
      <c r="B7" s="781" t="s">
        <v>74</v>
      </c>
      <c r="C7" s="777" t="s">
        <v>75</v>
      </c>
      <c r="D7" s="777" t="s">
        <v>76</v>
      </c>
      <c r="E7" s="508" t="s">
        <v>77</v>
      </c>
      <c r="F7" s="777" t="s">
        <v>291</v>
      </c>
      <c r="G7" s="777"/>
      <c r="H7" s="777" t="s">
        <v>78</v>
      </c>
      <c r="I7" s="777"/>
      <c r="J7" s="796" t="s">
        <v>357</v>
      </c>
      <c r="K7" s="797"/>
      <c r="L7" s="791" t="s">
        <v>87</v>
      </c>
      <c r="M7" s="791" t="s">
        <v>88</v>
      </c>
      <c r="N7" s="791" t="s">
        <v>89</v>
      </c>
      <c r="O7" s="791" t="s">
        <v>90</v>
      </c>
      <c r="P7" s="778" t="s">
        <v>79</v>
      </c>
      <c r="Q7" s="772" t="s">
        <v>80</v>
      </c>
    </row>
    <row r="8" spans="2:17" ht="54" customHeight="1">
      <c r="B8" s="781"/>
      <c r="C8" s="777"/>
      <c r="D8" s="777"/>
      <c r="E8" s="8" t="s">
        <v>81</v>
      </c>
      <c r="F8" s="9" t="s">
        <v>167</v>
      </c>
      <c r="G8" s="9" t="s">
        <v>82</v>
      </c>
      <c r="H8" s="9" t="s">
        <v>415</v>
      </c>
      <c r="I8" s="9" t="s">
        <v>84</v>
      </c>
      <c r="J8" s="508" t="s">
        <v>85</v>
      </c>
      <c r="K8" s="10" t="s">
        <v>358</v>
      </c>
      <c r="L8" s="792"/>
      <c r="M8" s="792"/>
      <c r="N8" s="792"/>
      <c r="O8" s="792"/>
      <c r="P8" s="779"/>
      <c r="Q8" s="773"/>
    </row>
    <row r="9" spans="2:17" ht="15" customHeight="1">
      <c r="B9" s="6">
        <v>1</v>
      </c>
      <c r="C9" s="35"/>
      <c r="D9" s="36"/>
      <c r="E9" s="39"/>
      <c r="F9" s="39"/>
      <c r="G9" s="13"/>
      <c r="H9" s="12"/>
      <c r="I9" s="11"/>
      <c r="J9" s="11"/>
      <c r="K9" s="47" t="s">
        <v>108</v>
      </c>
      <c r="L9" s="12"/>
      <c r="M9" s="11"/>
      <c r="N9" s="14"/>
      <c r="O9" s="15"/>
      <c r="P9" s="14"/>
      <c r="Q9" s="14"/>
    </row>
    <row r="10" spans="2:17" ht="15" customHeight="1">
      <c r="B10" s="6">
        <v>2</v>
      </c>
      <c r="C10" s="36"/>
      <c r="D10" s="509"/>
      <c r="E10" s="39"/>
      <c r="F10" s="39"/>
      <c r="G10" s="12"/>
      <c r="H10" s="12"/>
      <c r="I10" s="12"/>
      <c r="J10" s="11"/>
      <c r="K10" s="47" t="s">
        <v>108</v>
      </c>
      <c r="L10" s="16"/>
      <c r="M10" s="11"/>
      <c r="N10" s="14"/>
      <c r="O10" s="15"/>
      <c r="P10" s="14"/>
      <c r="Q10" s="14"/>
    </row>
    <row r="11" spans="2:17" ht="15" customHeight="1">
      <c r="B11" s="17">
        <v>3</v>
      </c>
      <c r="C11" s="37"/>
      <c r="D11" s="40"/>
      <c r="E11" s="40"/>
      <c r="F11" s="40"/>
      <c r="G11" s="19"/>
      <c r="H11" s="18"/>
      <c r="I11" s="18"/>
      <c r="J11" s="11"/>
      <c r="K11" s="47" t="s">
        <v>108</v>
      </c>
      <c r="L11" s="20"/>
      <c r="M11" s="21"/>
      <c r="N11" s="14"/>
      <c r="O11" s="42"/>
      <c r="P11" s="43"/>
      <c r="Q11" s="43"/>
    </row>
    <row r="12" spans="2:17" ht="15" customHeight="1">
      <c r="B12" s="22">
        <v>4</v>
      </c>
      <c r="C12" s="38"/>
      <c r="D12" s="38"/>
      <c r="E12" s="38"/>
      <c r="F12" s="38"/>
      <c r="G12" s="24"/>
      <c r="H12" s="23"/>
      <c r="I12" s="25"/>
      <c r="J12" s="21"/>
      <c r="K12" s="47" t="s">
        <v>108</v>
      </c>
      <c r="L12" s="23"/>
      <c r="M12" s="21"/>
      <c r="N12" s="41"/>
      <c r="O12" s="44"/>
      <c r="P12" s="45"/>
      <c r="Q12" s="22"/>
    </row>
    <row r="13" spans="2:17" ht="15" customHeight="1">
      <c r="B13" t="s">
        <v>91</v>
      </c>
      <c r="O13" s="33"/>
      <c r="P13" s="46"/>
      <c r="Q13" s="33"/>
    </row>
    <row r="14" spans="2:3" ht="15" customHeight="1">
      <c r="B14" s="1" t="s">
        <v>292</v>
      </c>
      <c r="C14" s="1"/>
    </row>
    <row r="16" spans="2:3" ht="15" customHeight="1">
      <c r="B16" s="3" t="s">
        <v>92</v>
      </c>
      <c r="C16" s="4"/>
    </row>
    <row r="17" spans="2:15" s="194" customFormat="1" ht="27.75" customHeight="1">
      <c r="B17" s="781" t="s">
        <v>74</v>
      </c>
      <c r="C17" s="781" t="s">
        <v>75</v>
      </c>
      <c r="D17" s="781" t="s">
        <v>76</v>
      </c>
      <c r="E17" s="508" t="s">
        <v>77</v>
      </c>
      <c r="F17" s="777" t="s">
        <v>93</v>
      </c>
      <c r="G17" s="777"/>
      <c r="H17" s="777" t="s">
        <v>78</v>
      </c>
      <c r="I17" s="788"/>
      <c r="J17" s="793" t="s">
        <v>85</v>
      </c>
      <c r="K17" s="508" t="s">
        <v>362</v>
      </c>
      <c r="L17" s="781" t="s">
        <v>94</v>
      </c>
      <c r="M17" s="777" t="s">
        <v>95</v>
      </c>
      <c r="N17" s="778" t="s">
        <v>79</v>
      </c>
      <c r="O17" s="772" t="s">
        <v>80</v>
      </c>
    </row>
    <row r="18" spans="2:15" ht="33.75" customHeight="1">
      <c r="B18" s="781"/>
      <c r="C18" s="781"/>
      <c r="D18" s="781"/>
      <c r="E18" s="26" t="s">
        <v>81</v>
      </c>
      <c r="F18" s="170" t="s">
        <v>166</v>
      </c>
      <c r="G18" s="5" t="s">
        <v>82</v>
      </c>
      <c r="H18" s="9" t="s">
        <v>415</v>
      </c>
      <c r="I18" s="136" t="s">
        <v>84</v>
      </c>
      <c r="J18" s="794"/>
      <c r="K18" s="5" t="s">
        <v>361</v>
      </c>
      <c r="L18" s="781"/>
      <c r="M18" s="777"/>
      <c r="N18" s="779"/>
      <c r="O18" s="773"/>
    </row>
    <row r="19" spans="2:15" ht="15" customHeight="1">
      <c r="B19" s="6">
        <v>1</v>
      </c>
      <c r="C19" s="7"/>
      <c r="D19" s="510"/>
      <c r="E19" s="6"/>
      <c r="F19" s="7"/>
      <c r="G19" s="28"/>
      <c r="H19" s="6"/>
      <c r="I19" s="7"/>
      <c r="J19" s="511"/>
      <c r="K19" s="47" t="s">
        <v>108</v>
      </c>
      <c r="L19" s="6"/>
      <c r="M19" s="7"/>
      <c r="N19" s="6"/>
      <c r="O19" s="6"/>
    </row>
    <row r="20" spans="2:15" ht="15" customHeight="1">
      <c r="B20" s="6">
        <v>2</v>
      </c>
      <c r="C20" s="7"/>
      <c r="D20" s="510"/>
      <c r="E20" s="6"/>
      <c r="F20" s="7"/>
      <c r="G20" s="28"/>
      <c r="H20" s="6"/>
      <c r="I20" s="7"/>
      <c r="J20" s="7"/>
      <c r="K20" s="47" t="s">
        <v>108</v>
      </c>
      <c r="L20" s="6"/>
      <c r="M20" s="7"/>
      <c r="N20" s="6"/>
      <c r="O20" s="6"/>
    </row>
    <row r="21" spans="2:15" ht="15" customHeight="1">
      <c r="B21" s="6">
        <v>3</v>
      </c>
      <c r="C21" s="7"/>
      <c r="D21" s="510"/>
      <c r="E21" s="6"/>
      <c r="F21" s="7"/>
      <c r="G21" s="28"/>
      <c r="H21" s="6"/>
      <c r="I21" s="7"/>
      <c r="J21" s="7"/>
      <c r="K21" s="47" t="s">
        <v>108</v>
      </c>
      <c r="L21" s="6"/>
      <c r="M21" s="7"/>
      <c r="N21" s="6"/>
      <c r="O21" s="6"/>
    </row>
    <row r="22" spans="2:15" ht="15" customHeight="1">
      <c r="B22" s="6">
        <v>4</v>
      </c>
      <c r="C22" s="7"/>
      <c r="D22" s="510"/>
      <c r="E22" s="6"/>
      <c r="F22" s="7"/>
      <c r="G22" s="28"/>
      <c r="H22" s="6"/>
      <c r="I22" s="7"/>
      <c r="J22" s="7"/>
      <c r="K22" s="47" t="s">
        <v>108</v>
      </c>
      <c r="L22" s="6"/>
      <c r="M22" s="7"/>
      <c r="N22" s="6"/>
      <c r="O22" s="6"/>
    </row>
    <row r="23" ht="15" customHeight="1">
      <c r="B23" t="s">
        <v>96</v>
      </c>
    </row>
    <row r="24" ht="15" customHeight="1">
      <c r="B24" s="1" t="s">
        <v>293</v>
      </c>
    </row>
    <row r="27" spans="2:4" ht="15" customHeight="1">
      <c r="B27" s="29" t="s">
        <v>97</v>
      </c>
      <c r="C27" s="29"/>
      <c r="D27" s="507"/>
    </row>
    <row r="28" spans="2:14" ht="34.5" customHeight="1">
      <c r="B28" s="781" t="s">
        <v>74</v>
      </c>
      <c r="C28" s="781" t="s">
        <v>75</v>
      </c>
      <c r="D28" s="781" t="s">
        <v>76</v>
      </c>
      <c r="E28" s="508" t="s">
        <v>77</v>
      </c>
      <c r="F28" s="616" t="s">
        <v>93</v>
      </c>
      <c r="G28" s="788" t="s">
        <v>78</v>
      </c>
      <c r="H28" s="788"/>
      <c r="I28" s="786" t="s">
        <v>85</v>
      </c>
      <c r="J28" s="508" t="s">
        <v>362</v>
      </c>
      <c r="K28" s="170" t="s">
        <v>359</v>
      </c>
      <c r="L28" s="170" t="s">
        <v>360</v>
      </c>
      <c r="M28" s="778" t="s">
        <v>79</v>
      </c>
      <c r="N28" s="772" t="s">
        <v>80</v>
      </c>
    </row>
    <row r="29" spans="2:14" ht="36" customHeight="1">
      <c r="B29" s="781"/>
      <c r="C29" s="781"/>
      <c r="D29" s="781"/>
      <c r="E29" s="26" t="s">
        <v>81</v>
      </c>
      <c r="F29" s="615" t="s">
        <v>463</v>
      </c>
      <c r="G29" s="9" t="s">
        <v>415</v>
      </c>
      <c r="H29" s="30" t="s">
        <v>84</v>
      </c>
      <c r="I29" s="787"/>
      <c r="J29" s="170" t="s">
        <v>461</v>
      </c>
      <c r="K29" s="168" t="s">
        <v>72</v>
      </c>
      <c r="L29" s="168" t="s">
        <v>72</v>
      </c>
      <c r="M29" s="779"/>
      <c r="N29" s="773"/>
    </row>
    <row r="30" spans="2:14" ht="15" customHeight="1">
      <c r="B30" s="6">
        <v>1</v>
      </c>
      <c r="C30" s="7"/>
      <c r="D30" s="27"/>
      <c r="E30" s="6"/>
      <c r="F30" s="7"/>
      <c r="G30" s="6"/>
      <c r="H30" s="7"/>
      <c r="I30" s="7"/>
      <c r="J30" s="47" t="s">
        <v>108</v>
      </c>
      <c r="K30" s="6"/>
      <c r="L30" s="6"/>
      <c r="M30" s="6"/>
      <c r="N30" s="6"/>
    </row>
    <row r="31" spans="2:14" ht="15" customHeight="1">
      <c r="B31" s="6">
        <v>2</v>
      </c>
      <c r="C31" s="7"/>
      <c r="D31" s="27"/>
      <c r="E31" s="6"/>
      <c r="F31" s="7"/>
      <c r="G31" s="6"/>
      <c r="H31" s="7"/>
      <c r="I31" s="7"/>
      <c r="J31" s="47" t="s">
        <v>108</v>
      </c>
      <c r="K31" s="6"/>
      <c r="L31" s="6"/>
      <c r="M31" s="6"/>
      <c r="N31" s="6"/>
    </row>
    <row r="32" spans="2:14" ht="15" customHeight="1">
      <c r="B32" s="6">
        <v>3</v>
      </c>
      <c r="C32" s="7"/>
      <c r="D32" s="27"/>
      <c r="E32" s="6"/>
      <c r="F32" s="7"/>
      <c r="G32" s="6"/>
      <c r="H32" s="7"/>
      <c r="I32" s="7"/>
      <c r="J32" s="47" t="s">
        <v>108</v>
      </c>
      <c r="K32" s="6"/>
      <c r="L32" s="17"/>
      <c r="M32" s="17"/>
      <c r="N32" s="17"/>
    </row>
    <row r="33" spans="2:14" ht="15" customHeight="1">
      <c r="B33" s="6">
        <v>4</v>
      </c>
      <c r="C33" s="7"/>
      <c r="D33" s="27"/>
      <c r="E33" s="6"/>
      <c r="F33" s="7"/>
      <c r="G33" s="6"/>
      <c r="H33" s="7"/>
      <c r="I33" s="7"/>
      <c r="J33" s="47" t="s">
        <v>108</v>
      </c>
      <c r="K33" s="169"/>
      <c r="L33" s="22"/>
      <c r="M33" s="22"/>
      <c r="N33" s="22"/>
    </row>
    <row r="34" ht="15" customHeight="1">
      <c r="B34" s="1" t="s">
        <v>99</v>
      </c>
    </row>
    <row r="37" spans="2:6" ht="15" customHeight="1">
      <c r="B37" s="29" t="s">
        <v>98</v>
      </c>
      <c r="C37" s="29"/>
      <c r="D37" s="4"/>
      <c r="E37" s="507"/>
      <c r="F37" s="507"/>
    </row>
    <row r="38" spans="2:17" s="194" customFormat="1" ht="35.25" customHeight="1">
      <c r="B38" s="781" t="s">
        <v>74</v>
      </c>
      <c r="C38" s="781" t="s">
        <v>75</v>
      </c>
      <c r="D38" s="781" t="s">
        <v>76</v>
      </c>
      <c r="E38" s="508" t="s">
        <v>77</v>
      </c>
      <c r="F38" s="788" t="s">
        <v>93</v>
      </c>
      <c r="G38" s="789"/>
      <c r="H38" s="789"/>
      <c r="I38" s="790"/>
      <c r="J38" s="788" t="s">
        <v>78</v>
      </c>
      <c r="K38" s="788"/>
      <c r="L38" s="786" t="s">
        <v>85</v>
      </c>
      <c r="M38" s="508" t="s">
        <v>86</v>
      </c>
      <c r="N38" s="170" t="s">
        <v>359</v>
      </c>
      <c r="O38" s="170" t="s">
        <v>360</v>
      </c>
      <c r="P38" s="778" t="s">
        <v>79</v>
      </c>
      <c r="Q38" s="772" t="s">
        <v>80</v>
      </c>
    </row>
    <row r="39" spans="2:17" ht="26.25" customHeight="1">
      <c r="B39" s="781"/>
      <c r="C39" s="781"/>
      <c r="D39" s="781"/>
      <c r="E39" s="31" t="s">
        <v>81</v>
      </c>
      <c r="F39" s="514" t="s">
        <v>166</v>
      </c>
      <c r="G39" s="783" t="s">
        <v>82</v>
      </c>
      <c r="H39" s="784"/>
      <c r="I39" s="785"/>
      <c r="J39" s="9" t="s">
        <v>415</v>
      </c>
      <c r="K39" s="30" t="s">
        <v>84</v>
      </c>
      <c r="L39" s="787"/>
      <c r="M39" s="5" t="s">
        <v>361</v>
      </c>
      <c r="N39" s="32" t="s">
        <v>112</v>
      </c>
      <c r="O39" s="32" t="s">
        <v>112</v>
      </c>
      <c r="P39" s="779"/>
      <c r="Q39" s="773"/>
    </row>
    <row r="40" spans="2:17" ht="15" customHeight="1">
      <c r="B40" s="6"/>
      <c r="C40" s="6"/>
      <c r="D40" s="6"/>
      <c r="E40" s="6"/>
      <c r="F40" s="6"/>
      <c r="G40" s="774"/>
      <c r="H40" s="775"/>
      <c r="I40" s="776"/>
      <c r="J40" s="6"/>
      <c r="K40" s="6"/>
      <c r="L40" s="6"/>
      <c r="M40" s="6"/>
      <c r="N40" s="6"/>
      <c r="O40" s="6"/>
      <c r="P40" s="6"/>
      <c r="Q40" s="6"/>
    </row>
    <row r="41" spans="2:17" ht="15" customHeight="1">
      <c r="B41" s="6"/>
      <c r="C41" s="6"/>
      <c r="D41" s="6"/>
      <c r="E41" s="6"/>
      <c r="F41" s="6"/>
      <c r="G41" s="774"/>
      <c r="H41" s="775"/>
      <c r="I41" s="776"/>
      <c r="J41" s="6"/>
      <c r="K41" s="6"/>
      <c r="L41" s="6"/>
      <c r="M41" s="6"/>
      <c r="N41" s="6"/>
      <c r="O41" s="6"/>
      <c r="P41" s="6"/>
      <c r="Q41" s="6"/>
    </row>
    <row r="42" spans="2:17" ht="15" customHeight="1">
      <c r="B42" s="6"/>
      <c r="C42" s="6"/>
      <c r="D42" s="6"/>
      <c r="E42" s="6"/>
      <c r="F42" s="6"/>
      <c r="G42" s="774"/>
      <c r="H42" s="775"/>
      <c r="I42" s="776"/>
      <c r="J42" s="6"/>
      <c r="K42" s="6"/>
      <c r="L42" s="6"/>
      <c r="M42" s="6"/>
      <c r="N42" s="6"/>
      <c r="O42" s="6"/>
      <c r="P42" s="6"/>
      <c r="Q42" s="6"/>
    </row>
    <row r="43" ht="15" customHeight="1">
      <c r="B43" s="1" t="s">
        <v>99</v>
      </c>
    </row>
    <row r="44" spans="6:10" ht="31.5" customHeight="1">
      <c r="F44" s="512"/>
      <c r="G44" s="512"/>
      <c r="H44" s="513"/>
      <c r="I44" s="513"/>
      <c r="J44" s="33"/>
    </row>
    <row r="45" spans="2:9" ht="15" customHeight="1">
      <c r="B45" s="782" t="s">
        <v>100</v>
      </c>
      <c r="C45" s="782"/>
      <c r="D45" s="782"/>
      <c r="E45" s="782"/>
      <c r="F45" s="782"/>
      <c r="G45" s="782"/>
      <c r="H45" s="782"/>
      <c r="I45" s="782"/>
    </row>
    <row r="46" spans="2:14" s="194" customFormat="1" ht="24.75" customHeight="1">
      <c r="B46" s="781" t="s">
        <v>74</v>
      </c>
      <c r="C46" s="781" t="s">
        <v>75</v>
      </c>
      <c r="D46" s="781" t="s">
        <v>76</v>
      </c>
      <c r="E46" s="508" t="s">
        <v>77</v>
      </c>
      <c r="F46" s="777" t="s">
        <v>93</v>
      </c>
      <c r="G46" s="777"/>
      <c r="H46" s="777" t="s">
        <v>78</v>
      </c>
      <c r="I46" s="777"/>
      <c r="J46" s="780" t="s">
        <v>85</v>
      </c>
      <c r="K46" s="777" t="s">
        <v>86</v>
      </c>
      <c r="L46" s="777" t="s">
        <v>94</v>
      </c>
      <c r="M46" s="778" t="s">
        <v>79</v>
      </c>
      <c r="N46" s="772" t="s">
        <v>80</v>
      </c>
    </row>
    <row r="47" spans="2:14" ht="22.5" customHeight="1">
      <c r="B47" s="781"/>
      <c r="C47" s="781"/>
      <c r="D47" s="781"/>
      <c r="E47" s="26" t="s">
        <v>81</v>
      </c>
      <c r="F47" s="168" t="s">
        <v>166</v>
      </c>
      <c r="G47" s="5" t="s">
        <v>82</v>
      </c>
      <c r="H47" s="9" t="s">
        <v>415</v>
      </c>
      <c r="I47" s="5" t="s">
        <v>84</v>
      </c>
      <c r="J47" s="780"/>
      <c r="K47" s="777"/>
      <c r="L47" s="777"/>
      <c r="M47" s="779"/>
      <c r="N47" s="773"/>
    </row>
    <row r="48" spans="2:14" ht="1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2:14" ht="1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2:1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2:1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2:1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2:1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2:1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2:1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2:1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8" ht="15" customHeight="1">
      <c r="B58" s="1" t="s">
        <v>101</v>
      </c>
    </row>
    <row r="60" spans="2:12" ht="12.75" customHeight="1">
      <c r="B60" s="34" t="s">
        <v>102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2:12" ht="12.75" customHeight="1">
      <c r="B61" t="s">
        <v>103</v>
      </c>
      <c r="G61" s="34"/>
      <c r="H61" s="34"/>
      <c r="I61" s="34"/>
      <c r="J61" s="34"/>
      <c r="K61" s="34"/>
      <c r="L61" s="34"/>
    </row>
    <row r="62" ht="12.75" customHeight="1">
      <c r="B62" t="s">
        <v>104</v>
      </c>
    </row>
    <row r="63" ht="12.75" customHeight="1">
      <c r="B63" t="s">
        <v>105</v>
      </c>
    </row>
    <row r="64" ht="12.75" customHeight="1">
      <c r="B64" t="s">
        <v>106</v>
      </c>
    </row>
    <row r="65" ht="12.75" customHeight="1"/>
    <row r="66" ht="12.75" customHeight="1">
      <c r="B66" s="1" t="s">
        <v>0</v>
      </c>
    </row>
    <row r="67" ht="12.75" customHeight="1"/>
    <row r="68" ht="12.75" customHeight="1">
      <c r="B68" t="s">
        <v>109</v>
      </c>
    </row>
    <row r="69" ht="12.75" customHeight="1">
      <c r="B69" s="171" t="s">
        <v>457</v>
      </c>
    </row>
    <row r="70" ht="12.75" customHeight="1"/>
    <row r="71" ht="12.75" customHeight="1"/>
    <row r="72" ht="12.75" customHeight="1">
      <c r="B72" t="s">
        <v>110</v>
      </c>
    </row>
    <row r="73" ht="12.75" customHeight="1"/>
    <row r="74" ht="12.75" customHeight="1"/>
    <row r="75" ht="12.75" customHeight="1"/>
  </sheetData>
  <sheetProtection/>
  <mergeCells count="53">
    <mergeCell ref="B4:N4"/>
    <mergeCell ref="B7:B8"/>
    <mergeCell ref="C7:C8"/>
    <mergeCell ref="D7:D8"/>
    <mergeCell ref="F7:G7"/>
    <mergeCell ref="H7:I7"/>
    <mergeCell ref="J7:K7"/>
    <mergeCell ref="L7:L8"/>
    <mergeCell ref="M7:M8"/>
    <mergeCell ref="P7:P8"/>
    <mergeCell ref="Q7:Q8"/>
    <mergeCell ref="B17:B18"/>
    <mergeCell ref="C17:C18"/>
    <mergeCell ref="D17:D18"/>
    <mergeCell ref="F17:G17"/>
    <mergeCell ref="H17:I17"/>
    <mergeCell ref="J17:J18"/>
    <mergeCell ref="B28:B29"/>
    <mergeCell ref="C28:C29"/>
    <mergeCell ref="D28:D29"/>
    <mergeCell ref="O7:O8"/>
    <mergeCell ref="N7:N8"/>
    <mergeCell ref="L17:L18"/>
    <mergeCell ref="M17:M18"/>
    <mergeCell ref="N17:N18"/>
    <mergeCell ref="O17:O18"/>
    <mergeCell ref="Q38:Q39"/>
    <mergeCell ref="L38:L39"/>
    <mergeCell ref="G28:H28"/>
    <mergeCell ref="M28:M29"/>
    <mergeCell ref="N28:N29"/>
    <mergeCell ref="I28:I29"/>
    <mergeCell ref="F38:I38"/>
    <mergeCell ref="J38:K38"/>
    <mergeCell ref="P38:P39"/>
    <mergeCell ref="B38:B39"/>
    <mergeCell ref="C38:C39"/>
    <mergeCell ref="D38:D39"/>
    <mergeCell ref="B45:I45"/>
    <mergeCell ref="B46:B47"/>
    <mergeCell ref="C46:C47"/>
    <mergeCell ref="D46:D47"/>
    <mergeCell ref="F46:G46"/>
    <mergeCell ref="H46:I46"/>
    <mergeCell ref="G39:I39"/>
    <mergeCell ref="N46:N47"/>
    <mergeCell ref="G40:I40"/>
    <mergeCell ref="G42:I42"/>
    <mergeCell ref="G41:I41"/>
    <mergeCell ref="K46:K47"/>
    <mergeCell ref="L46:L47"/>
    <mergeCell ref="M46:M47"/>
    <mergeCell ref="J46:J4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F46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9.140625" style="524" customWidth="1"/>
    <col min="2" max="2" width="44.57421875" style="61" customWidth="1"/>
    <col min="3" max="16384" width="9.140625" style="61" customWidth="1"/>
  </cols>
  <sheetData>
    <row r="1" spans="1:6" ht="12.75">
      <c r="A1" s="521" t="s">
        <v>70</v>
      </c>
      <c r="B1" s="60"/>
      <c r="C1" s="60"/>
      <c r="D1" s="60"/>
      <c r="E1" s="60"/>
      <c r="F1" s="520" t="s">
        <v>458</v>
      </c>
    </row>
    <row r="2" spans="1:6" ht="12.75">
      <c r="A2" s="521" t="s">
        <v>134</v>
      </c>
      <c r="B2" s="60"/>
      <c r="C2" s="60"/>
      <c r="D2" s="60"/>
      <c r="E2" s="60"/>
      <c r="F2" s="60"/>
    </row>
    <row r="3" spans="1:6" ht="12.75">
      <c r="A3" s="521"/>
      <c r="B3" s="60"/>
      <c r="C3" s="60"/>
      <c r="D3" s="60"/>
      <c r="E3" s="60"/>
      <c r="F3" s="60"/>
    </row>
    <row r="4" spans="1:6" ht="18.75" customHeight="1">
      <c r="A4" s="515"/>
      <c r="B4" s="798" t="s">
        <v>363</v>
      </c>
      <c r="C4" s="798"/>
      <c r="D4" s="798"/>
      <c r="E4" s="798"/>
      <c r="F4" s="60"/>
    </row>
    <row r="5" spans="1:6" ht="12.75">
      <c r="A5" s="515"/>
      <c r="B5" s="516" t="s">
        <v>466</v>
      </c>
      <c r="C5" s="60"/>
      <c r="D5" s="60"/>
      <c r="E5" s="60"/>
      <c r="F5" s="60"/>
    </row>
    <row r="6" spans="1:6" ht="12.75">
      <c r="A6" s="515"/>
      <c r="B6" s="60"/>
      <c r="C6" s="60"/>
      <c r="D6" s="60"/>
      <c r="E6" s="60"/>
      <c r="F6" s="60"/>
    </row>
    <row r="7" spans="1:6" ht="12.75">
      <c r="A7" s="515"/>
      <c r="B7" s="60"/>
      <c r="C7" s="60"/>
      <c r="D7" s="60"/>
      <c r="E7" s="60"/>
      <c r="F7" s="60"/>
    </row>
    <row r="8" spans="1:6" ht="12.75">
      <c r="A8" s="522" t="s">
        <v>113</v>
      </c>
      <c r="B8" s="63" t="s">
        <v>115</v>
      </c>
      <c r="C8" s="60"/>
      <c r="D8" s="60"/>
      <c r="E8" s="60"/>
      <c r="F8" s="60"/>
    </row>
    <row r="9" spans="1:6" ht="12.75">
      <c r="A9" s="515"/>
      <c r="B9" s="60"/>
      <c r="C9" s="60"/>
      <c r="D9" s="60"/>
      <c r="E9" s="60"/>
      <c r="F9" s="60"/>
    </row>
    <row r="10" spans="1:6" ht="25.5">
      <c r="A10" s="515"/>
      <c r="B10" s="525" t="s">
        <v>111</v>
      </c>
      <c r="C10" s="525" t="s">
        <v>112</v>
      </c>
      <c r="D10" s="526" t="s">
        <v>122</v>
      </c>
      <c r="E10" s="613" t="s">
        <v>123</v>
      </c>
      <c r="F10" s="614" t="s">
        <v>124</v>
      </c>
    </row>
    <row r="11" spans="1:6" ht="16.5" customHeight="1">
      <c r="A11" s="515"/>
      <c r="B11" s="50" t="s">
        <v>133</v>
      </c>
      <c r="C11" s="64" t="s">
        <v>112</v>
      </c>
      <c r="D11" s="517">
        <v>8</v>
      </c>
      <c r="E11" s="65"/>
      <c r="F11" s="66"/>
    </row>
    <row r="12" spans="1:6" ht="25.5">
      <c r="A12" s="515"/>
      <c r="B12" s="50" t="s">
        <v>132</v>
      </c>
      <c r="C12" s="64" t="s">
        <v>112</v>
      </c>
      <c r="D12" s="517">
        <v>10</v>
      </c>
      <c r="E12" s="65"/>
      <c r="F12" s="66"/>
    </row>
    <row r="13" spans="1:6" ht="17.25" customHeight="1">
      <c r="A13" s="515"/>
      <c r="B13" s="60"/>
      <c r="C13" s="60"/>
      <c r="D13" s="60"/>
      <c r="E13" s="65">
        <f>SUM(E11:E12)</f>
        <v>0</v>
      </c>
      <c r="F13" s="66">
        <f>SUM(F11:F12)</f>
        <v>0</v>
      </c>
    </row>
    <row r="14" spans="1:6" ht="104.25" customHeight="1">
      <c r="A14" s="522" t="s">
        <v>114</v>
      </c>
      <c r="B14" s="67" t="s">
        <v>168</v>
      </c>
      <c r="C14" s="60"/>
      <c r="D14" s="60"/>
      <c r="E14" s="60"/>
      <c r="F14" s="68"/>
    </row>
    <row r="15" spans="1:6" ht="25.5">
      <c r="A15" s="515"/>
      <c r="B15" s="64" t="s">
        <v>111</v>
      </c>
      <c r="C15" s="64" t="s">
        <v>112</v>
      </c>
      <c r="D15" s="518" t="s">
        <v>122</v>
      </c>
      <c r="E15" s="613" t="s">
        <v>123</v>
      </c>
      <c r="F15" s="614" t="s">
        <v>124</v>
      </c>
    </row>
    <row r="16" spans="1:6" ht="25.5">
      <c r="A16" s="515"/>
      <c r="B16" s="49" t="s">
        <v>119</v>
      </c>
      <c r="C16" s="64" t="s">
        <v>112</v>
      </c>
      <c r="D16" s="517">
        <v>10</v>
      </c>
      <c r="E16" s="65"/>
      <c r="F16" s="66"/>
    </row>
    <row r="17" spans="1:6" ht="12.75">
      <c r="A17" s="515"/>
      <c r="B17" s="60"/>
      <c r="C17" s="60"/>
      <c r="D17" s="65"/>
      <c r="E17" s="65">
        <f>SUM(E16)</f>
        <v>0</v>
      </c>
      <c r="F17" s="65">
        <f>SUM(F16)</f>
        <v>0</v>
      </c>
    </row>
    <row r="18" spans="1:6" ht="12.75">
      <c r="A18" s="522"/>
      <c r="B18" s="60"/>
      <c r="C18" s="60"/>
      <c r="D18" s="60"/>
      <c r="E18" s="60"/>
      <c r="F18" s="68"/>
    </row>
    <row r="19" spans="1:6" ht="36.75" customHeight="1">
      <c r="A19" s="523" t="s">
        <v>116</v>
      </c>
      <c r="B19" s="69" t="s">
        <v>118</v>
      </c>
      <c r="C19" s="70"/>
      <c r="D19" s="60"/>
      <c r="E19" s="60"/>
      <c r="F19" s="68"/>
    </row>
    <row r="20" spans="1:6" ht="12.75">
      <c r="A20" s="515"/>
      <c r="B20" s="71"/>
      <c r="C20" s="60"/>
      <c r="D20" s="60"/>
      <c r="E20" s="60"/>
      <c r="F20" s="68"/>
    </row>
    <row r="21" spans="1:6" ht="25.5">
      <c r="A21" s="515"/>
      <c r="B21" s="64" t="s">
        <v>111</v>
      </c>
      <c r="C21" s="64" t="s">
        <v>112</v>
      </c>
      <c r="D21" s="518" t="s">
        <v>122</v>
      </c>
      <c r="E21" s="613" t="s">
        <v>123</v>
      </c>
      <c r="F21" s="614" t="s">
        <v>124</v>
      </c>
    </row>
    <row r="22" spans="1:6" ht="69" customHeight="1">
      <c r="A22" s="515"/>
      <c r="B22" s="48" t="s">
        <v>125</v>
      </c>
      <c r="C22" s="64" t="s">
        <v>112</v>
      </c>
      <c r="D22" s="518" t="s">
        <v>126</v>
      </c>
      <c r="E22" s="65"/>
      <c r="F22" s="66"/>
    </row>
    <row r="23" spans="1:6" ht="56.25" customHeight="1">
      <c r="A23" s="515"/>
      <c r="B23" s="50" t="s">
        <v>366</v>
      </c>
      <c r="C23" s="64" t="s">
        <v>112</v>
      </c>
      <c r="D23" s="519">
        <v>5</v>
      </c>
      <c r="E23" s="65"/>
      <c r="F23" s="66"/>
    </row>
    <row r="24" spans="1:6" ht="12.75">
      <c r="A24" s="515"/>
      <c r="B24" s="71"/>
      <c r="C24" s="60"/>
      <c r="D24" s="65"/>
      <c r="E24" s="65">
        <f>SUM(E22:E23)</f>
        <v>0</v>
      </c>
      <c r="F24" s="65">
        <f>SUM(F22:F23)</f>
        <v>0</v>
      </c>
    </row>
    <row r="25" spans="1:6" ht="12.75">
      <c r="A25" s="515"/>
      <c r="B25" s="71"/>
      <c r="C25" s="60"/>
      <c r="D25" s="70"/>
      <c r="E25" s="70"/>
      <c r="F25" s="70"/>
    </row>
    <row r="26" spans="1:6" ht="12.75">
      <c r="A26" s="515"/>
      <c r="B26" s="71"/>
      <c r="C26" s="60"/>
      <c r="D26" s="70"/>
      <c r="E26" s="70"/>
      <c r="F26" s="70"/>
    </row>
    <row r="27" spans="1:6" ht="12.75">
      <c r="A27" s="515"/>
      <c r="B27" s="71"/>
      <c r="C27" s="60"/>
      <c r="D27" s="60"/>
      <c r="E27" s="60"/>
      <c r="F27" s="68"/>
    </row>
    <row r="28" spans="1:6" ht="12.75">
      <c r="A28" s="515"/>
      <c r="B28" s="71"/>
      <c r="C28" s="60"/>
      <c r="D28" s="60"/>
      <c r="E28" s="60"/>
      <c r="F28" s="68"/>
    </row>
    <row r="29" spans="1:6" ht="33.75" customHeight="1">
      <c r="A29" s="515"/>
      <c r="B29" s="71" t="s">
        <v>367</v>
      </c>
      <c r="C29" s="60"/>
      <c r="D29" s="60"/>
      <c r="E29" s="60"/>
      <c r="F29" s="68"/>
    </row>
    <row r="30" spans="1:6" ht="21" customHeight="1">
      <c r="A30" s="515"/>
      <c r="B30" s="71" t="s">
        <v>368</v>
      </c>
      <c r="C30" s="60"/>
      <c r="D30" s="60"/>
      <c r="E30" s="60"/>
      <c r="F30" s="68"/>
    </row>
    <row r="31" spans="1:6" ht="12.75">
      <c r="A31" s="515"/>
      <c r="B31" s="71"/>
      <c r="C31" s="60"/>
      <c r="D31" s="60"/>
      <c r="E31" s="60"/>
      <c r="F31" s="68"/>
    </row>
    <row r="32" spans="1:6" ht="12.75">
      <c r="A32" s="515"/>
      <c r="B32" s="60"/>
      <c r="C32" s="60"/>
      <c r="D32" s="60"/>
      <c r="E32" s="60"/>
      <c r="F32" s="68"/>
    </row>
    <row r="33" spans="1:6" ht="12.75">
      <c r="A33" s="515"/>
      <c r="B33" s="60"/>
      <c r="C33" s="60"/>
      <c r="D33" s="60"/>
      <c r="E33" s="60"/>
      <c r="F33" s="68"/>
    </row>
    <row r="34" spans="1:6" ht="12.75">
      <c r="A34" s="515"/>
      <c r="B34" s="63" t="s">
        <v>0</v>
      </c>
      <c r="C34" s="60"/>
      <c r="D34" s="60"/>
      <c r="E34" s="60"/>
      <c r="F34" s="68"/>
    </row>
    <row r="35" spans="1:6" ht="12.75">
      <c r="A35" s="515"/>
      <c r="B35" s="60" t="s">
        <v>109</v>
      </c>
      <c r="C35" s="60"/>
      <c r="D35" s="60"/>
      <c r="E35" s="60"/>
      <c r="F35" s="68"/>
    </row>
    <row r="36" spans="1:6" ht="12.75">
      <c r="A36" s="515"/>
      <c r="B36" s="62" t="s">
        <v>459</v>
      </c>
      <c r="C36" s="60"/>
      <c r="D36" s="60"/>
      <c r="E36" s="60"/>
      <c r="F36" s="68"/>
    </row>
    <row r="37" spans="1:6" ht="12.75">
      <c r="A37" s="515"/>
      <c r="B37" s="62" t="s">
        <v>110</v>
      </c>
      <c r="C37" s="60"/>
      <c r="D37" s="60"/>
      <c r="E37" s="60"/>
      <c r="F37" s="68"/>
    </row>
    <row r="38" spans="1:6" ht="12.75">
      <c r="A38" s="515"/>
      <c r="B38" s="60"/>
      <c r="C38" s="60"/>
      <c r="D38" s="60"/>
      <c r="E38" s="60"/>
      <c r="F38" s="68"/>
    </row>
    <row r="39" spans="1:6" ht="12.75">
      <c r="A39" s="515"/>
      <c r="B39" s="60"/>
      <c r="C39" s="60"/>
      <c r="D39" s="60"/>
      <c r="E39" s="60"/>
      <c r="F39" s="68"/>
    </row>
    <row r="40" spans="1:6" ht="12.75">
      <c r="A40" s="515"/>
      <c r="B40" s="60"/>
      <c r="C40" s="60"/>
      <c r="D40" s="60"/>
      <c r="E40" s="60"/>
      <c r="F40" s="68"/>
    </row>
    <row r="41" spans="1:6" ht="12.75">
      <c r="A41" s="515"/>
      <c r="B41" s="60"/>
      <c r="C41" s="60"/>
      <c r="D41" s="60"/>
      <c r="E41" s="60"/>
      <c r="F41" s="68"/>
    </row>
    <row r="42" spans="1:6" ht="12.75">
      <c r="A42" s="515"/>
      <c r="B42" s="60"/>
      <c r="C42" s="60"/>
      <c r="D42" s="60"/>
      <c r="E42" s="60"/>
      <c r="F42" s="68"/>
    </row>
    <row r="43" spans="1:6" ht="12.75">
      <c r="A43" s="515"/>
      <c r="B43" s="60"/>
      <c r="C43" s="60"/>
      <c r="D43" s="60"/>
      <c r="E43" s="60"/>
      <c r="F43" s="68"/>
    </row>
    <row r="44" spans="1:6" ht="12.75">
      <c r="A44" s="515"/>
      <c r="B44" s="60"/>
      <c r="C44" s="60"/>
      <c r="D44" s="60"/>
      <c r="E44" s="60"/>
      <c r="F44" s="68"/>
    </row>
    <row r="45" spans="1:6" ht="12.75">
      <c r="A45" s="515"/>
      <c r="B45" s="60"/>
      <c r="C45" s="60"/>
      <c r="D45" s="60"/>
      <c r="E45" s="60"/>
      <c r="F45" s="68"/>
    </row>
    <row r="46" spans="1:6" ht="12.75">
      <c r="A46" s="515"/>
      <c r="B46" s="60"/>
      <c r="C46" s="60"/>
      <c r="D46" s="60"/>
      <c r="E46" s="60"/>
      <c r="F46" s="68"/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4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J29"/>
  <sheetViews>
    <sheetView zoomScalePageLayoutView="0" workbookViewId="0" topLeftCell="A1">
      <selection activeCell="E29" sqref="E29"/>
    </sheetView>
  </sheetViews>
  <sheetFormatPr defaultColWidth="9.140625" defaultRowHeight="12.75"/>
  <sheetData>
    <row r="1" spans="1:10" ht="12.75">
      <c r="A1" s="55" t="s">
        <v>70</v>
      </c>
      <c r="B1" s="51"/>
      <c r="C1" s="51"/>
      <c r="D1" s="51"/>
      <c r="E1" s="51"/>
      <c r="F1" s="51"/>
      <c r="G1" s="51"/>
      <c r="H1" s="51"/>
      <c r="I1" s="51"/>
      <c r="J1" s="54" t="s">
        <v>378</v>
      </c>
    </row>
    <row r="2" spans="1:10" ht="12.75">
      <c r="A2" s="55" t="s">
        <v>136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2.75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ht="20.25" customHeight="1">
      <c r="A4" s="51"/>
      <c r="B4" s="51"/>
      <c r="C4" s="799" t="s">
        <v>369</v>
      </c>
      <c r="D4" s="799"/>
      <c r="E4" s="799"/>
      <c r="F4" s="799"/>
      <c r="G4" s="799"/>
      <c r="H4" s="799"/>
      <c r="I4" s="51"/>
      <c r="J4" s="51"/>
    </row>
    <row r="5" spans="1:10" ht="12.75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0" ht="12.75">
      <c r="A6" s="55"/>
      <c r="B6" s="51"/>
      <c r="C6" s="51"/>
      <c r="D6" s="51"/>
      <c r="E6" s="51"/>
      <c r="F6" s="51"/>
      <c r="G6" s="51"/>
      <c r="H6" s="51"/>
      <c r="I6" s="51"/>
      <c r="J6" s="51"/>
    </row>
    <row r="7" spans="1:10" ht="12.75">
      <c r="A7" s="55"/>
      <c r="B7" s="51"/>
      <c r="C7" s="51"/>
      <c r="D7" s="51"/>
      <c r="E7" s="51"/>
      <c r="F7" s="51"/>
      <c r="G7" s="51"/>
      <c r="H7" s="51"/>
      <c r="I7" s="51"/>
      <c r="J7" s="51"/>
    </row>
    <row r="8" spans="1:10" ht="12.7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0" ht="12.75">
      <c r="A9" s="51"/>
      <c r="B9" s="51"/>
      <c r="C9" s="51"/>
      <c r="D9" s="51"/>
      <c r="E9" s="51"/>
      <c r="F9" s="51"/>
      <c r="G9" s="51"/>
      <c r="H9" s="51"/>
      <c r="I9" s="51"/>
      <c r="J9" s="51"/>
    </row>
    <row r="10" spans="1:10" ht="34.5" customHeight="1">
      <c r="A10" s="51"/>
      <c r="B10" s="803" t="s">
        <v>120</v>
      </c>
      <c r="C10" s="804"/>
      <c r="D10" s="804"/>
      <c r="E10" s="804"/>
      <c r="F10" s="804"/>
      <c r="G10" s="805"/>
      <c r="H10" s="527" t="s">
        <v>122</v>
      </c>
      <c r="I10" s="613" t="s">
        <v>123</v>
      </c>
      <c r="J10" s="614" t="s">
        <v>124</v>
      </c>
    </row>
    <row r="11" spans="1:10" ht="27" customHeight="1">
      <c r="A11" s="51"/>
      <c r="B11" s="800" t="s">
        <v>372</v>
      </c>
      <c r="C11" s="801"/>
      <c r="D11" s="801"/>
      <c r="E11" s="801"/>
      <c r="F11" s="801"/>
      <c r="G11" s="802"/>
      <c r="H11" s="528"/>
      <c r="I11" s="52"/>
      <c r="J11" s="52"/>
    </row>
    <row r="12" spans="1:10" s="58" customFormat="1" ht="29.25" customHeight="1">
      <c r="A12" s="56"/>
      <c r="B12" s="57" t="s">
        <v>121</v>
      </c>
      <c r="C12" s="806" t="s">
        <v>370</v>
      </c>
      <c r="D12" s="807"/>
      <c r="E12" s="807"/>
      <c r="F12" s="807"/>
      <c r="G12" s="808"/>
      <c r="H12" s="529">
        <v>30</v>
      </c>
      <c r="I12" s="57"/>
      <c r="J12" s="57"/>
    </row>
    <row r="13" spans="1:10" s="58" customFormat="1" ht="30" customHeight="1">
      <c r="A13" s="56"/>
      <c r="B13" s="59">
        <v>2</v>
      </c>
      <c r="C13" s="806" t="s">
        <v>371</v>
      </c>
      <c r="D13" s="807"/>
      <c r="E13" s="807"/>
      <c r="F13" s="807"/>
      <c r="G13" s="808"/>
      <c r="H13" s="529">
        <v>60</v>
      </c>
      <c r="I13" s="57"/>
      <c r="J13" s="57"/>
    </row>
    <row r="14" spans="1:10" ht="32.25" customHeight="1">
      <c r="A14" s="51"/>
      <c r="B14" s="800"/>
      <c r="C14" s="801"/>
      <c r="D14" s="801"/>
      <c r="E14" s="801"/>
      <c r="F14" s="801"/>
      <c r="G14" s="801"/>
      <c r="H14" s="802"/>
      <c r="I14" s="52">
        <f>SUM(I12:I13)</f>
        <v>0</v>
      </c>
      <c r="J14" s="52">
        <f>SUM(J12:J13)</f>
        <v>0</v>
      </c>
    </row>
    <row r="15" spans="1:10" ht="12.75">
      <c r="A15" s="51"/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12.75">
      <c r="A16" s="51"/>
      <c r="B16" s="51"/>
      <c r="C16" s="51"/>
      <c r="D16" s="51"/>
      <c r="E16" s="51"/>
      <c r="F16" s="51"/>
      <c r="G16" s="51"/>
      <c r="H16" s="51"/>
      <c r="I16" s="51"/>
      <c r="J16" s="51"/>
    </row>
    <row r="17" spans="1:10" ht="12.75">
      <c r="A17" s="51"/>
      <c r="B17" s="51"/>
      <c r="C17" s="53" t="s">
        <v>0</v>
      </c>
      <c r="D17" s="51"/>
      <c r="E17" s="51"/>
      <c r="F17" s="51"/>
      <c r="G17" s="51"/>
      <c r="H17" s="51"/>
      <c r="I17" s="51"/>
      <c r="J17" s="51"/>
    </row>
    <row r="18" spans="1:10" ht="12.75">
      <c r="A18" s="51"/>
      <c r="B18" s="51"/>
      <c r="C18" s="51" t="s">
        <v>127</v>
      </c>
      <c r="D18" s="51"/>
      <c r="E18" s="51"/>
      <c r="F18" s="51"/>
      <c r="G18" s="51"/>
      <c r="H18" s="51"/>
      <c r="I18" s="51"/>
      <c r="J18" s="51"/>
    </row>
    <row r="19" spans="1:10" ht="12.75">
      <c r="A19" s="51"/>
      <c r="B19" s="51"/>
      <c r="C19" s="55" t="s">
        <v>135</v>
      </c>
      <c r="D19" s="51"/>
      <c r="E19" s="51"/>
      <c r="F19" s="51"/>
      <c r="G19" s="51"/>
      <c r="H19" s="51"/>
      <c r="I19" s="51"/>
      <c r="J19" s="51"/>
    </row>
    <row r="20" spans="1:10" ht="12.75">
      <c r="A20" s="51"/>
      <c r="B20" s="51"/>
      <c r="C20" s="55" t="s">
        <v>110</v>
      </c>
      <c r="D20" s="51"/>
      <c r="E20" s="51"/>
      <c r="F20" s="51"/>
      <c r="G20" s="51"/>
      <c r="H20" s="51"/>
      <c r="I20" s="51"/>
      <c r="J20" s="51"/>
    </row>
    <row r="21" spans="1:10" ht="12.75">
      <c r="A21" s="51"/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12.75">
      <c r="A22" s="51"/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12.75">
      <c r="A23" s="51"/>
      <c r="B23" s="51"/>
      <c r="C23" s="51"/>
      <c r="D23" s="51"/>
      <c r="E23" s="51"/>
      <c r="F23" s="51"/>
      <c r="G23" s="51"/>
      <c r="H23" s="51"/>
      <c r="I23" s="51"/>
      <c r="J23" s="51"/>
    </row>
    <row r="24" spans="1:10" ht="12.75">
      <c r="A24" s="51"/>
      <c r="B24" s="51"/>
      <c r="C24" s="51"/>
      <c r="D24" s="54" t="s">
        <v>128</v>
      </c>
      <c r="E24" s="54"/>
      <c r="F24" s="54"/>
      <c r="G24" s="51"/>
      <c r="H24" s="51"/>
      <c r="I24" s="51"/>
      <c r="J24" s="51"/>
    </row>
    <row r="25" spans="1:10" ht="12.75">
      <c r="A25" s="51"/>
      <c r="B25" s="51"/>
      <c r="C25" s="51"/>
      <c r="D25" s="51" t="s">
        <v>129</v>
      </c>
      <c r="E25" s="51"/>
      <c r="F25" s="51"/>
      <c r="G25" s="51"/>
      <c r="H25" s="51"/>
      <c r="I25" s="51"/>
      <c r="J25" s="51"/>
    </row>
    <row r="26" spans="1:10" ht="12.75">
      <c r="A26" s="51"/>
      <c r="B26" s="51"/>
      <c r="C26" s="51"/>
      <c r="D26" s="51" t="s">
        <v>130</v>
      </c>
      <c r="E26" s="51"/>
      <c r="F26" s="51"/>
      <c r="G26" s="51"/>
      <c r="H26" s="51"/>
      <c r="I26" s="51"/>
      <c r="J26" s="51"/>
    </row>
    <row r="27" spans="1:10" ht="12.75">
      <c r="A27" s="51"/>
      <c r="B27" s="51"/>
      <c r="C27" s="51"/>
      <c r="D27" s="51" t="s">
        <v>117</v>
      </c>
      <c r="E27" s="51"/>
      <c r="F27" s="51"/>
      <c r="G27" s="51"/>
      <c r="H27" s="51"/>
      <c r="I27" s="51"/>
      <c r="J27" s="51"/>
    </row>
    <row r="28" spans="1:10" ht="12.75">
      <c r="A28" s="51"/>
      <c r="B28" s="51"/>
      <c r="C28" s="51"/>
      <c r="D28" s="51" t="s">
        <v>131</v>
      </c>
      <c r="E28" s="51"/>
      <c r="F28" s="51"/>
      <c r="G28" s="51"/>
      <c r="H28" s="51"/>
      <c r="I28" s="51"/>
      <c r="J28" s="51"/>
    </row>
    <row r="29" spans="1:10" ht="12.75">
      <c r="A29" s="51"/>
      <c r="B29" s="51"/>
      <c r="C29" s="51"/>
      <c r="D29" s="51"/>
      <c r="E29" s="54">
        <f>SUM(E25:E28)</f>
        <v>0</v>
      </c>
      <c r="F29" s="51"/>
      <c r="G29" s="51"/>
      <c r="H29" s="51"/>
      <c r="I29" s="51"/>
      <c r="J29" s="51"/>
    </row>
  </sheetData>
  <sheetProtection/>
  <mergeCells count="6">
    <mergeCell ref="C4:H4"/>
    <mergeCell ref="B14:H14"/>
    <mergeCell ref="B11:G11"/>
    <mergeCell ref="B10:G10"/>
    <mergeCell ref="C12:G12"/>
    <mergeCell ref="C13:G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G143"/>
  <sheetViews>
    <sheetView zoomScalePageLayoutView="0" workbookViewId="0" topLeftCell="A37">
      <selection activeCell="H26" sqref="H26"/>
    </sheetView>
  </sheetViews>
  <sheetFormatPr defaultColWidth="9.140625" defaultRowHeight="12.75"/>
  <cols>
    <col min="1" max="1" width="10.00390625" style="76" customWidth="1"/>
    <col min="2" max="2" width="52.57421875" style="557" customWidth="1"/>
    <col min="3" max="3" width="14.421875" style="175" customWidth="1"/>
    <col min="4" max="4" width="11.421875" style="76" customWidth="1"/>
    <col min="5" max="16384" width="9.140625" style="76" customWidth="1"/>
  </cols>
  <sheetData>
    <row r="1" spans="1:4" ht="12.75">
      <c r="A1" s="171"/>
      <c r="B1" s="553"/>
      <c r="C1" s="554"/>
      <c r="D1" s="399" t="s">
        <v>373</v>
      </c>
    </row>
    <row r="2" spans="1:4" s="194" customFormat="1" ht="29.25" customHeight="1">
      <c r="A2" s="809" t="s">
        <v>374</v>
      </c>
      <c r="B2" s="809"/>
      <c r="C2" s="809"/>
      <c r="D2" s="809"/>
    </row>
    <row r="3" spans="1:4" s="557" customFormat="1" ht="72.75" customHeight="1">
      <c r="A3" s="555" t="s">
        <v>83</v>
      </c>
      <c r="B3" s="555" t="s">
        <v>375</v>
      </c>
      <c r="C3" s="555" t="s">
        <v>288</v>
      </c>
      <c r="D3" s="556" t="s">
        <v>145</v>
      </c>
    </row>
    <row r="4" spans="1:4" ht="18.75" customHeight="1">
      <c r="A4" s="810" t="s">
        <v>169</v>
      </c>
      <c r="B4" s="812"/>
      <c r="C4" s="85"/>
      <c r="D4" s="111"/>
    </row>
    <row r="5" spans="1:4" ht="16.5" customHeight="1">
      <c r="A5" s="810" t="s">
        <v>138</v>
      </c>
      <c r="B5" s="812"/>
      <c r="C5" s="85"/>
      <c r="D5" s="111"/>
    </row>
    <row r="6" spans="1:4" ht="15.75" customHeight="1">
      <c r="A6" s="810" t="s">
        <v>139</v>
      </c>
      <c r="B6" s="812"/>
      <c r="C6" s="85"/>
      <c r="D6" s="111"/>
    </row>
    <row r="7" spans="1:4" ht="12.75">
      <c r="A7" s="558">
        <v>1</v>
      </c>
      <c r="B7" s="119" t="s">
        <v>170</v>
      </c>
      <c r="C7" s="85">
        <v>18</v>
      </c>
      <c r="D7" s="111"/>
    </row>
    <row r="8" spans="1:4" ht="25.5">
      <c r="A8" s="558">
        <v>2</v>
      </c>
      <c r="B8" s="119" t="s">
        <v>171</v>
      </c>
      <c r="C8" s="85">
        <v>30</v>
      </c>
      <c r="D8" s="111"/>
    </row>
    <row r="9" spans="1:4" ht="12.75">
      <c r="A9" s="558">
        <v>3</v>
      </c>
      <c r="B9" s="119" t="s">
        <v>172</v>
      </c>
      <c r="C9" s="85">
        <v>35</v>
      </c>
      <c r="D9" s="111"/>
    </row>
    <row r="10" spans="1:4" ht="12.75">
      <c r="A10" s="558">
        <v>4</v>
      </c>
      <c r="B10" s="119" t="s">
        <v>173</v>
      </c>
      <c r="C10" s="85">
        <v>35</v>
      </c>
      <c r="D10" s="111"/>
    </row>
    <row r="11" spans="1:4" ht="12.75">
      <c r="A11" s="111"/>
      <c r="B11" s="559" t="s">
        <v>282</v>
      </c>
      <c r="C11" s="85"/>
      <c r="D11" s="111"/>
    </row>
    <row r="12" spans="1:4" ht="12.75">
      <c r="A12" s="111"/>
      <c r="B12" s="559" t="s">
        <v>283</v>
      </c>
      <c r="C12" s="85"/>
      <c r="D12" s="111"/>
    </row>
    <row r="13" spans="1:4" ht="12.75">
      <c r="A13" s="111"/>
      <c r="B13" s="559" t="s">
        <v>276</v>
      </c>
      <c r="C13" s="85"/>
      <c r="D13" s="111"/>
    </row>
    <row r="14" spans="1:4" ht="12.75">
      <c r="A14" s="111"/>
      <c r="B14" s="559" t="s">
        <v>277</v>
      </c>
      <c r="C14" s="85"/>
      <c r="D14" s="111"/>
    </row>
    <row r="15" spans="1:4" ht="12.75">
      <c r="A15" s="111"/>
      <c r="B15" s="559" t="s">
        <v>284</v>
      </c>
      <c r="C15" s="85"/>
      <c r="D15" s="111"/>
    </row>
    <row r="16" spans="1:4" ht="12.75">
      <c r="A16" s="111"/>
      <c r="B16" s="559" t="s">
        <v>278</v>
      </c>
      <c r="C16" s="85"/>
      <c r="D16" s="111"/>
    </row>
    <row r="17" spans="1:4" ht="12.75">
      <c r="A17" s="111"/>
      <c r="B17" s="559" t="s">
        <v>279</v>
      </c>
      <c r="C17" s="85"/>
      <c r="D17" s="111"/>
    </row>
    <row r="18" spans="1:4" ht="12.75">
      <c r="A18" s="111"/>
      <c r="B18" s="559" t="s">
        <v>280</v>
      </c>
      <c r="C18" s="85"/>
      <c r="D18" s="111"/>
    </row>
    <row r="19" spans="1:4" ht="12.75">
      <c r="A19" s="111"/>
      <c r="B19" s="559" t="s">
        <v>281</v>
      </c>
      <c r="C19" s="85"/>
      <c r="D19" s="111"/>
    </row>
    <row r="20" spans="1:4" ht="12.75">
      <c r="A20" s="111"/>
      <c r="B20" s="559" t="s">
        <v>285</v>
      </c>
      <c r="C20" s="85"/>
      <c r="D20" s="111"/>
    </row>
    <row r="21" spans="1:4" ht="12.75">
      <c r="A21" s="111"/>
      <c r="B21" s="559" t="s">
        <v>286</v>
      </c>
      <c r="C21" s="85"/>
      <c r="D21" s="111"/>
    </row>
    <row r="22" spans="1:4" ht="12.75">
      <c r="A22" s="111"/>
      <c r="B22" s="559" t="s">
        <v>287</v>
      </c>
      <c r="C22" s="85"/>
      <c r="D22" s="111"/>
    </row>
    <row r="23" spans="1:4" ht="12.75">
      <c r="A23" s="558">
        <v>5</v>
      </c>
      <c r="B23" s="119" t="s">
        <v>174</v>
      </c>
      <c r="C23" s="85">
        <v>35</v>
      </c>
      <c r="D23" s="111"/>
    </row>
    <row r="24" spans="1:4" ht="12.75">
      <c r="A24" s="558">
        <v>6</v>
      </c>
      <c r="B24" s="119" t="s">
        <v>175</v>
      </c>
      <c r="C24" s="85">
        <v>23</v>
      </c>
      <c r="D24" s="111"/>
    </row>
    <row r="25" spans="1:4" ht="12.75">
      <c r="A25" s="558">
        <v>7</v>
      </c>
      <c r="B25" s="119" t="s">
        <v>176</v>
      </c>
      <c r="C25" s="85">
        <v>35</v>
      </c>
      <c r="D25" s="111"/>
    </row>
    <row r="26" spans="1:4" ht="12.75">
      <c r="A26" s="558">
        <v>8</v>
      </c>
      <c r="B26" s="119" t="s">
        <v>177</v>
      </c>
      <c r="C26" s="85">
        <v>32</v>
      </c>
      <c r="D26" s="111"/>
    </row>
    <row r="27" spans="1:4" ht="25.5">
      <c r="A27" s="558">
        <v>9</v>
      </c>
      <c r="B27" s="119" t="s">
        <v>178</v>
      </c>
      <c r="C27" s="85">
        <v>32</v>
      </c>
      <c r="D27" s="111"/>
    </row>
    <row r="28" spans="1:4" ht="12.75">
      <c r="A28" s="558">
        <v>10</v>
      </c>
      <c r="B28" s="119" t="s">
        <v>179</v>
      </c>
      <c r="C28" s="85">
        <v>32</v>
      </c>
      <c r="D28" s="111"/>
    </row>
    <row r="29" spans="1:4" ht="25.5">
      <c r="A29" s="558">
        <v>11</v>
      </c>
      <c r="B29" s="119" t="s">
        <v>180</v>
      </c>
      <c r="C29" s="85">
        <v>56</v>
      </c>
      <c r="D29" s="111"/>
    </row>
    <row r="30" spans="1:4" ht="25.5">
      <c r="A30" s="558">
        <v>12</v>
      </c>
      <c r="B30" s="119" t="s">
        <v>181</v>
      </c>
      <c r="C30" s="85">
        <v>82</v>
      </c>
      <c r="D30" s="111"/>
    </row>
    <row r="31" spans="1:4" ht="12.75">
      <c r="A31" s="558">
        <v>13</v>
      </c>
      <c r="B31" s="119" t="s">
        <v>182</v>
      </c>
      <c r="C31" s="85">
        <v>100</v>
      </c>
      <c r="D31" s="111"/>
    </row>
    <row r="32" spans="1:4" ht="12.75">
      <c r="A32" s="558">
        <v>14</v>
      </c>
      <c r="B32" s="119" t="s">
        <v>183</v>
      </c>
      <c r="C32" s="85">
        <v>70</v>
      </c>
      <c r="D32" s="111"/>
    </row>
    <row r="33" spans="1:4" ht="25.5">
      <c r="A33" s="558">
        <v>15</v>
      </c>
      <c r="B33" s="119" t="s">
        <v>184</v>
      </c>
      <c r="C33" s="85">
        <v>220</v>
      </c>
      <c r="D33" s="111"/>
    </row>
    <row r="34" spans="1:4" ht="12.75">
      <c r="A34" s="558">
        <v>16</v>
      </c>
      <c r="B34" s="119" t="s">
        <v>185</v>
      </c>
      <c r="C34" s="85">
        <v>250</v>
      </c>
      <c r="D34" s="111"/>
    </row>
    <row r="35" spans="1:4" ht="12.75">
      <c r="A35" s="558">
        <v>17</v>
      </c>
      <c r="B35" s="119" t="s">
        <v>186</v>
      </c>
      <c r="C35" s="85">
        <v>250</v>
      </c>
      <c r="D35" s="111"/>
    </row>
    <row r="36" spans="1:4" ht="25.5">
      <c r="A36" s="558">
        <v>18</v>
      </c>
      <c r="B36" s="119" t="s">
        <v>187</v>
      </c>
      <c r="C36" s="85">
        <v>250</v>
      </c>
      <c r="D36" s="111"/>
    </row>
    <row r="37" spans="1:4" ht="25.5">
      <c r="A37" s="558">
        <v>19</v>
      </c>
      <c r="B37" s="119" t="s">
        <v>188</v>
      </c>
      <c r="C37" s="85">
        <v>250</v>
      </c>
      <c r="D37" s="111"/>
    </row>
    <row r="38" spans="1:4" ht="12.75">
      <c r="A38" s="558">
        <v>20</v>
      </c>
      <c r="B38" s="119" t="s">
        <v>189</v>
      </c>
      <c r="C38" s="85">
        <v>280</v>
      </c>
      <c r="D38" s="111"/>
    </row>
    <row r="39" spans="1:4" ht="12.75">
      <c r="A39" s="558">
        <v>21</v>
      </c>
      <c r="B39" s="119" t="s">
        <v>190</v>
      </c>
      <c r="C39" s="85">
        <v>15</v>
      </c>
      <c r="D39" s="111"/>
    </row>
    <row r="40" spans="1:4" ht="12.75">
      <c r="A40" s="558">
        <v>22</v>
      </c>
      <c r="B40" s="119" t="s">
        <v>191</v>
      </c>
      <c r="C40" s="85">
        <v>30</v>
      </c>
      <c r="D40" s="111"/>
    </row>
    <row r="41" spans="1:4" ht="12.75">
      <c r="A41" s="558">
        <v>23</v>
      </c>
      <c r="B41" s="119" t="s">
        <v>142</v>
      </c>
      <c r="C41" s="85">
        <v>35</v>
      </c>
      <c r="D41" s="111"/>
    </row>
    <row r="42" spans="1:4" s="557" customFormat="1" ht="47.25" customHeight="1">
      <c r="A42" s="560"/>
      <c r="B42" s="119" t="s">
        <v>275</v>
      </c>
      <c r="C42" s="561"/>
      <c r="D42" s="119"/>
    </row>
    <row r="43" spans="1:4" ht="25.5">
      <c r="A43" s="558">
        <v>24</v>
      </c>
      <c r="B43" s="119" t="s">
        <v>192</v>
      </c>
      <c r="C43" s="85">
        <v>200</v>
      </c>
      <c r="D43" s="111"/>
    </row>
    <row r="44" spans="1:4" ht="12.75">
      <c r="A44" s="558">
        <v>25</v>
      </c>
      <c r="B44" s="119" t="s">
        <v>376</v>
      </c>
      <c r="C44" s="85">
        <v>25</v>
      </c>
      <c r="D44" s="111"/>
    </row>
    <row r="45" spans="1:4" ht="25.5" customHeight="1">
      <c r="A45" s="810" t="s">
        <v>143</v>
      </c>
      <c r="B45" s="811"/>
      <c r="C45" s="811"/>
      <c r="D45" s="812"/>
    </row>
    <row r="46" spans="1:4" ht="12.75">
      <c r="A46" s="558">
        <v>26</v>
      </c>
      <c r="B46" s="119" t="s">
        <v>193</v>
      </c>
      <c r="C46" s="85">
        <v>60</v>
      </c>
      <c r="D46" s="111"/>
    </row>
    <row r="47" spans="1:4" ht="12.75">
      <c r="A47" s="558">
        <v>27</v>
      </c>
      <c r="B47" s="119" t="s">
        <v>194</v>
      </c>
      <c r="C47" s="85">
        <v>40</v>
      </c>
      <c r="D47" s="111"/>
    </row>
    <row r="48" spans="1:4" ht="12.75">
      <c r="A48" s="558">
        <v>28</v>
      </c>
      <c r="B48" s="119" t="s">
        <v>195</v>
      </c>
      <c r="C48" s="85">
        <v>30</v>
      </c>
      <c r="D48" s="111"/>
    </row>
    <row r="49" spans="1:4" ht="12.75">
      <c r="A49" s="558">
        <v>29</v>
      </c>
      <c r="B49" s="119" t="s">
        <v>196</v>
      </c>
      <c r="C49" s="85">
        <v>50</v>
      </c>
      <c r="D49" s="111"/>
    </row>
    <row r="50" spans="1:4" ht="12.75">
      <c r="A50" s="558">
        <v>30</v>
      </c>
      <c r="B50" s="119" t="s">
        <v>197</v>
      </c>
      <c r="C50" s="85">
        <v>30</v>
      </c>
      <c r="D50" s="111"/>
    </row>
    <row r="51" spans="1:4" ht="12.75">
      <c r="A51" s="558">
        <v>31</v>
      </c>
      <c r="B51" s="119" t="s">
        <v>198</v>
      </c>
      <c r="C51" s="85">
        <v>30</v>
      </c>
      <c r="D51" s="111"/>
    </row>
    <row r="52" spans="1:4" ht="12.75">
      <c r="A52" s="558">
        <v>32</v>
      </c>
      <c r="B52" s="119" t="s">
        <v>199</v>
      </c>
      <c r="C52" s="85">
        <v>30</v>
      </c>
      <c r="D52" s="111"/>
    </row>
    <row r="53" spans="1:4" ht="12.75">
      <c r="A53" s="558">
        <v>33</v>
      </c>
      <c r="B53" s="119" t="s">
        <v>200</v>
      </c>
      <c r="C53" s="85">
        <v>40</v>
      </c>
      <c r="D53" s="111"/>
    </row>
    <row r="54" spans="1:4" ht="12.75">
      <c r="A54" s="558">
        <v>34</v>
      </c>
      <c r="B54" s="119" t="s">
        <v>201</v>
      </c>
      <c r="C54" s="85">
        <v>25</v>
      </c>
      <c r="D54" s="111"/>
    </row>
    <row r="55" spans="1:4" ht="12.75">
      <c r="A55" s="558">
        <v>35</v>
      </c>
      <c r="B55" s="119" t="s">
        <v>202</v>
      </c>
      <c r="C55" s="85">
        <v>350</v>
      </c>
      <c r="D55" s="111"/>
    </row>
    <row r="56" spans="1:4" ht="12.75">
      <c r="A56" s="558">
        <v>36</v>
      </c>
      <c r="B56" s="119" t="s">
        <v>203</v>
      </c>
      <c r="C56" s="85">
        <v>80</v>
      </c>
      <c r="D56" s="111"/>
    </row>
    <row r="57" spans="1:4" ht="12.75">
      <c r="A57" s="558">
        <v>37</v>
      </c>
      <c r="B57" s="119" t="s">
        <v>204</v>
      </c>
      <c r="C57" s="85">
        <v>40</v>
      </c>
      <c r="D57" s="111"/>
    </row>
    <row r="58" spans="1:4" ht="36.75" customHeight="1">
      <c r="A58" s="558"/>
      <c r="B58" s="119" t="s">
        <v>274</v>
      </c>
      <c r="C58" s="85"/>
      <c r="D58" s="111"/>
    </row>
    <row r="59" spans="1:4" ht="12.75">
      <c r="A59" s="558">
        <v>38</v>
      </c>
      <c r="B59" s="119" t="s">
        <v>205</v>
      </c>
      <c r="C59" s="85">
        <v>40</v>
      </c>
      <c r="D59" s="111"/>
    </row>
    <row r="60" spans="1:4" ht="12.75">
      <c r="A60" s="558">
        <v>39</v>
      </c>
      <c r="B60" s="119" t="s">
        <v>206</v>
      </c>
      <c r="C60" s="85">
        <v>50</v>
      </c>
      <c r="D60" s="111"/>
    </row>
    <row r="61" spans="1:4" ht="12.75">
      <c r="A61" s="558">
        <v>40</v>
      </c>
      <c r="B61" s="119" t="s">
        <v>207</v>
      </c>
      <c r="C61" s="85">
        <v>55</v>
      </c>
      <c r="D61" s="111"/>
    </row>
    <row r="62" spans="1:4" ht="12.75">
      <c r="A62" s="558">
        <v>41</v>
      </c>
      <c r="B62" s="119" t="s">
        <v>208</v>
      </c>
      <c r="C62" s="85">
        <v>170</v>
      </c>
      <c r="D62" s="111"/>
    </row>
    <row r="63" spans="1:4" ht="16.5" customHeight="1">
      <c r="A63" s="810" t="s">
        <v>144</v>
      </c>
      <c r="B63" s="811"/>
      <c r="C63" s="811"/>
      <c r="D63" s="812"/>
    </row>
    <row r="64" spans="1:4" ht="12.75">
      <c r="A64" s="558">
        <v>42</v>
      </c>
      <c r="B64" s="119" t="s">
        <v>209</v>
      </c>
      <c r="C64" s="85">
        <v>120</v>
      </c>
      <c r="D64" s="111"/>
    </row>
    <row r="65" spans="1:4" ht="12.75">
      <c r="A65" s="558">
        <v>43</v>
      </c>
      <c r="B65" s="119" t="s">
        <v>210</v>
      </c>
      <c r="C65" s="85">
        <v>150</v>
      </c>
      <c r="D65" s="111"/>
    </row>
    <row r="66" spans="1:4" ht="12.75">
      <c r="A66" s="558">
        <v>44</v>
      </c>
      <c r="B66" s="119" t="s">
        <v>211</v>
      </c>
      <c r="C66" s="85">
        <v>130</v>
      </c>
      <c r="D66" s="111"/>
    </row>
    <row r="67" spans="1:4" ht="12.75">
      <c r="A67" s="558">
        <v>45</v>
      </c>
      <c r="B67" s="119" t="s">
        <v>212</v>
      </c>
      <c r="C67" s="85">
        <v>175</v>
      </c>
      <c r="D67" s="111"/>
    </row>
    <row r="68" spans="1:4" ht="12.75">
      <c r="A68" s="558">
        <v>46</v>
      </c>
      <c r="B68" s="119" t="s">
        <v>213</v>
      </c>
      <c r="C68" s="85">
        <v>175</v>
      </c>
      <c r="D68" s="111"/>
    </row>
    <row r="69" spans="1:4" ht="12.75">
      <c r="A69" s="558">
        <v>47</v>
      </c>
      <c r="B69" s="119" t="s">
        <v>214</v>
      </c>
      <c r="C69" s="85">
        <v>175</v>
      </c>
      <c r="D69" s="111"/>
    </row>
    <row r="70" spans="1:4" ht="12.75">
      <c r="A70" s="558">
        <v>48</v>
      </c>
      <c r="B70" s="119" t="s">
        <v>273</v>
      </c>
      <c r="C70" s="85">
        <v>60</v>
      </c>
      <c r="D70" s="111"/>
    </row>
    <row r="71" spans="1:4" ht="12.75">
      <c r="A71" s="558">
        <v>49</v>
      </c>
      <c r="B71" s="119" t="s">
        <v>215</v>
      </c>
      <c r="C71" s="85">
        <v>60</v>
      </c>
      <c r="D71" s="111"/>
    </row>
    <row r="72" spans="1:4" ht="12.75">
      <c r="A72" s="558">
        <v>50</v>
      </c>
      <c r="B72" s="119" t="s">
        <v>216</v>
      </c>
      <c r="C72" s="85">
        <v>150</v>
      </c>
      <c r="D72" s="111"/>
    </row>
    <row r="73" spans="1:4" ht="12.75">
      <c r="A73" s="558">
        <v>51</v>
      </c>
      <c r="B73" s="119" t="s">
        <v>217</v>
      </c>
      <c r="C73" s="85">
        <v>150</v>
      </c>
      <c r="D73" s="111"/>
    </row>
    <row r="74" spans="1:4" ht="12.75">
      <c r="A74" s="558">
        <v>52</v>
      </c>
      <c r="B74" s="119" t="s">
        <v>218</v>
      </c>
      <c r="C74" s="85">
        <v>375</v>
      </c>
      <c r="D74" s="111"/>
    </row>
    <row r="75" spans="1:4" ht="12.75">
      <c r="A75" s="558">
        <v>53</v>
      </c>
      <c r="B75" s="119" t="s">
        <v>219</v>
      </c>
      <c r="C75" s="85">
        <v>375</v>
      </c>
      <c r="D75" s="111"/>
    </row>
    <row r="76" spans="1:4" ht="12.75">
      <c r="A76" s="558">
        <v>54</v>
      </c>
      <c r="B76" s="119" t="s">
        <v>220</v>
      </c>
      <c r="C76" s="85">
        <v>400</v>
      </c>
      <c r="D76" s="111"/>
    </row>
    <row r="77" spans="1:4" ht="12.75">
      <c r="A77" s="558">
        <v>55</v>
      </c>
      <c r="B77" s="119" t="s">
        <v>221</v>
      </c>
      <c r="C77" s="85">
        <v>375</v>
      </c>
      <c r="D77" s="111"/>
    </row>
    <row r="78" spans="1:4" ht="12.75">
      <c r="A78" s="558">
        <v>56</v>
      </c>
      <c r="B78" s="119" t="s">
        <v>222</v>
      </c>
      <c r="C78" s="85">
        <v>450</v>
      </c>
      <c r="D78" s="111"/>
    </row>
    <row r="79" spans="1:4" ht="25.5">
      <c r="A79" s="558">
        <v>57</v>
      </c>
      <c r="B79" s="119" t="s">
        <v>223</v>
      </c>
      <c r="C79" s="85">
        <v>400</v>
      </c>
      <c r="D79" s="111"/>
    </row>
    <row r="80" spans="1:4" ht="25.5">
      <c r="A80" s="558">
        <v>58</v>
      </c>
      <c r="B80" s="119" t="s">
        <v>224</v>
      </c>
      <c r="C80" s="85">
        <v>400</v>
      </c>
      <c r="D80" s="111"/>
    </row>
    <row r="81" spans="1:4" ht="25.5">
      <c r="A81" s="558">
        <v>59</v>
      </c>
      <c r="B81" s="119" t="s">
        <v>225</v>
      </c>
      <c r="C81" s="85">
        <v>400</v>
      </c>
      <c r="D81" s="111"/>
    </row>
    <row r="82" spans="1:4" ht="25.5">
      <c r="A82" s="558">
        <v>60</v>
      </c>
      <c r="B82" s="119" t="s">
        <v>226</v>
      </c>
      <c r="C82" s="85">
        <v>180</v>
      </c>
      <c r="D82" s="111"/>
    </row>
    <row r="83" spans="1:4" ht="12.75">
      <c r="A83" s="558">
        <v>61</v>
      </c>
      <c r="B83" s="119" t="s">
        <v>227</v>
      </c>
      <c r="C83" s="85">
        <v>375</v>
      </c>
      <c r="D83" s="111"/>
    </row>
    <row r="84" spans="1:4" ht="12.75">
      <c r="A84" s="558">
        <v>62</v>
      </c>
      <c r="B84" s="119" t="s">
        <v>228</v>
      </c>
      <c r="C84" s="85">
        <v>400</v>
      </c>
      <c r="D84" s="111"/>
    </row>
    <row r="85" spans="1:4" ht="12.75">
      <c r="A85" s="558">
        <v>63</v>
      </c>
      <c r="B85" s="119" t="s">
        <v>229</v>
      </c>
      <c r="C85" s="85">
        <v>400</v>
      </c>
      <c r="D85" s="111"/>
    </row>
    <row r="86" spans="1:4" ht="12.75">
      <c r="A86" s="558">
        <v>64</v>
      </c>
      <c r="B86" s="119" t="s">
        <v>230</v>
      </c>
      <c r="C86" s="85">
        <v>400</v>
      </c>
      <c r="D86" s="111"/>
    </row>
    <row r="87" spans="1:4" ht="12.75">
      <c r="A87" s="558">
        <v>65</v>
      </c>
      <c r="B87" s="119" t="s">
        <v>231</v>
      </c>
      <c r="C87" s="85">
        <v>400</v>
      </c>
      <c r="D87" s="111"/>
    </row>
    <row r="88" spans="1:4" ht="12.75">
      <c r="A88" s="558">
        <v>66</v>
      </c>
      <c r="B88" s="119" t="s">
        <v>232</v>
      </c>
      <c r="C88" s="85">
        <v>400</v>
      </c>
      <c r="D88" s="111"/>
    </row>
    <row r="89" spans="1:4" ht="12.75">
      <c r="A89" s="558">
        <v>67</v>
      </c>
      <c r="B89" s="119" t="s">
        <v>233</v>
      </c>
      <c r="C89" s="85">
        <v>400</v>
      </c>
      <c r="D89" s="111"/>
    </row>
    <row r="90" spans="1:4" ht="12.75">
      <c r="A90" s="558">
        <v>68</v>
      </c>
      <c r="B90" s="119" t="s">
        <v>234</v>
      </c>
      <c r="C90" s="85">
        <v>400</v>
      </c>
      <c r="D90" s="111"/>
    </row>
    <row r="91" spans="1:4" ht="12.75">
      <c r="A91" s="558">
        <v>69</v>
      </c>
      <c r="B91" s="119" t="s">
        <v>235</v>
      </c>
      <c r="C91" s="85">
        <v>700</v>
      </c>
      <c r="D91" s="111"/>
    </row>
    <row r="92" spans="1:4" ht="12.75">
      <c r="A92" s="558">
        <v>70</v>
      </c>
      <c r="B92" s="119" t="s">
        <v>236</v>
      </c>
      <c r="C92" s="85">
        <v>450</v>
      </c>
      <c r="D92" s="111"/>
    </row>
    <row r="93" spans="1:4" ht="12.75">
      <c r="A93" s="558">
        <v>71</v>
      </c>
      <c r="B93" s="119" t="s">
        <v>237</v>
      </c>
      <c r="C93" s="85">
        <v>450</v>
      </c>
      <c r="D93" s="111"/>
    </row>
    <row r="94" spans="1:4" ht="12.75">
      <c r="A94" s="558">
        <v>72</v>
      </c>
      <c r="B94" s="119" t="s">
        <v>238</v>
      </c>
      <c r="C94" s="85">
        <v>450</v>
      </c>
      <c r="D94" s="111"/>
    </row>
    <row r="95" spans="1:4" ht="12.75">
      <c r="A95" s="558">
        <v>73</v>
      </c>
      <c r="B95" s="119" t="s">
        <v>239</v>
      </c>
      <c r="C95" s="85">
        <v>450</v>
      </c>
      <c r="D95" s="111"/>
    </row>
    <row r="96" spans="1:4" ht="25.5">
      <c r="A96" s="558">
        <v>74</v>
      </c>
      <c r="B96" s="119" t="s">
        <v>240</v>
      </c>
      <c r="C96" s="85">
        <v>450</v>
      </c>
      <c r="D96" s="111"/>
    </row>
    <row r="97" spans="1:4" ht="12.75">
      <c r="A97" s="558">
        <v>75</v>
      </c>
      <c r="B97" s="119" t="s">
        <v>241</v>
      </c>
      <c r="C97" s="85">
        <v>450</v>
      </c>
      <c r="D97" s="111"/>
    </row>
    <row r="98" spans="1:4" ht="12.75">
      <c r="A98" s="558">
        <v>76</v>
      </c>
      <c r="B98" s="119" t="s">
        <v>242</v>
      </c>
      <c r="C98" s="85">
        <v>450</v>
      </c>
      <c r="D98" s="111"/>
    </row>
    <row r="99" spans="1:4" ht="12.75">
      <c r="A99" s="558">
        <v>77</v>
      </c>
      <c r="B99" s="119" t="s">
        <v>243</v>
      </c>
      <c r="C99" s="85">
        <v>450</v>
      </c>
      <c r="D99" s="111"/>
    </row>
    <row r="100" spans="1:4" ht="12.75">
      <c r="A100" s="558">
        <v>78</v>
      </c>
      <c r="B100" s="119" t="s">
        <v>244</v>
      </c>
      <c r="C100" s="85">
        <v>450</v>
      </c>
      <c r="D100" s="111"/>
    </row>
    <row r="101" spans="1:4" ht="12.75">
      <c r="A101" s="558">
        <v>79</v>
      </c>
      <c r="B101" s="119" t="s">
        <v>245</v>
      </c>
      <c r="C101" s="85">
        <v>700</v>
      </c>
      <c r="D101" s="111"/>
    </row>
    <row r="102" spans="1:4" ht="12.75">
      <c r="A102" s="558">
        <v>80</v>
      </c>
      <c r="B102" s="119" t="s">
        <v>246</v>
      </c>
      <c r="C102" s="85">
        <v>700</v>
      </c>
      <c r="D102" s="111"/>
    </row>
    <row r="103" spans="1:4" ht="12.75">
      <c r="A103" s="558">
        <v>81</v>
      </c>
      <c r="B103" s="119" t="s">
        <v>247</v>
      </c>
      <c r="C103" s="85">
        <v>700</v>
      </c>
      <c r="D103" s="111"/>
    </row>
    <row r="104" spans="1:4" ht="12.75">
      <c r="A104" s="558">
        <v>82</v>
      </c>
      <c r="B104" s="119" t="s">
        <v>248</v>
      </c>
      <c r="C104" s="85">
        <v>700</v>
      </c>
      <c r="D104" s="111"/>
    </row>
    <row r="105" spans="1:4" ht="25.5">
      <c r="A105" s="558">
        <v>83</v>
      </c>
      <c r="B105" s="119" t="s">
        <v>249</v>
      </c>
      <c r="C105" s="85">
        <v>700</v>
      </c>
      <c r="D105" s="111"/>
    </row>
    <row r="106" spans="1:4" ht="12.75">
      <c r="A106" s="558">
        <v>84</v>
      </c>
      <c r="B106" s="119" t="s">
        <v>250</v>
      </c>
      <c r="C106" s="85">
        <v>700</v>
      </c>
      <c r="D106" s="111"/>
    </row>
    <row r="107" spans="1:4" ht="12.75">
      <c r="A107" s="558">
        <v>85</v>
      </c>
      <c r="B107" s="119" t="s">
        <v>251</v>
      </c>
      <c r="C107" s="85">
        <v>700</v>
      </c>
      <c r="D107" s="111"/>
    </row>
    <row r="108" spans="1:4" ht="25.5">
      <c r="A108" s="558">
        <v>86</v>
      </c>
      <c r="B108" s="119" t="s">
        <v>252</v>
      </c>
      <c r="C108" s="85">
        <v>700</v>
      </c>
      <c r="D108" s="111"/>
    </row>
    <row r="109" spans="1:4" ht="12.75">
      <c r="A109" s="558">
        <v>87</v>
      </c>
      <c r="B109" s="119" t="s">
        <v>253</v>
      </c>
      <c r="C109" s="85">
        <v>450</v>
      </c>
      <c r="D109" s="111"/>
    </row>
    <row r="110" spans="1:4" ht="12.75">
      <c r="A110" s="558">
        <v>88</v>
      </c>
      <c r="B110" s="119" t="s">
        <v>254</v>
      </c>
      <c r="C110" s="85">
        <v>700</v>
      </c>
      <c r="D110" s="111"/>
    </row>
    <row r="111" spans="1:4" ht="12.75">
      <c r="A111" s="558">
        <v>89</v>
      </c>
      <c r="B111" s="119" t="s">
        <v>255</v>
      </c>
      <c r="C111" s="85">
        <v>700</v>
      </c>
      <c r="D111" s="111"/>
    </row>
    <row r="112" spans="1:4" ht="12.75">
      <c r="A112" s="558">
        <v>90</v>
      </c>
      <c r="B112" s="119" t="s">
        <v>256</v>
      </c>
      <c r="C112" s="85">
        <v>850</v>
      </c>
      <c r="D112" s="111"/>
    </row>
    <row r="113" spans="1:4" ht="12.75">
      <c r="A113" s="558">
        <v>91</v>
      </c>
      <c r="B113" s="119" t="s">
        <v>257</v>
      </c>
      <c r="C113" s="85">
        <v>400</v>
      </c>
      <c r="D113" s="111"/>
    </row>
    <row r="114" spans="1:4" ht="12.75">
      <c r="A114" s="558">
        <v>92</v>
      </c>
      <c r="B114" s="119" t="s">
        <v>258</v>
      </c>
      <c r="C114" s="85">
        <v>400</v>
      </c>
      <c r="D114" s="111"/>
    </row>
    <row r="115" spans="1:4" ht="25.5">
      <c r="A115" s="558">
        <v>93</v>
      </c>
      <c r="B115" s="119" t="s">
        <v>259</v>
      </c>
      <c r="C115" s="85">
        <v>600</v>
      </c>
      <c r="D115" s="111"/>
    </row>
    <row r="116" spans="1:4" ht="12.75">
      <c r="A116" s="558">
        <v>94</v>
      </c>
      <c r="B116" s="119" t="s">
        <v>260</v>
      </c>
      <c r="C116" s="85">
        <v>400</v>
      </c>
      <c r="D116" s="111"/>
    </row>
    <row r="117" spans="1:4" ht="12.75">
      <c r="A117" s="558">
        <v>95</v>
      </c>
      <c r="B117" s="119" t="s">
        <v>261</v>
      </c>
      <c r="C117" s="85">
        <v>800</v>
      </c>
      <c r="D117" s="111"/>
    </row>
    <row r="118" spans="1:4" ht="12.75">
      <c r="A118" s="558">
        <v>96</v>
      </c>
      <c r="B118" s="119" t="s">
        <v>262</v>
      </c>
      <c r="C118" s="85">
        <v>300</v>
      </c>
      <c r="D118" s="111"/>
    </row>
    <row r="119" spans="1:4" ht="12.75">
      <c r="A119" s="558">
        <v>97</v>
      </c>
      <c r="B119" s="119" t="s">
        <v>315</v>
      </c>
      <c r="C119" s="85">
        <v>450</v>
      </c>
      <c r="D119" s="111"/>
    </row>
    <row r="120" spans="1:4" ht="12.75">
      <c r="A120" s="558">
        <v>98</v>
      </c>
      <c r="B120" s="119" t="s">
        <v>316</v>
      </c>
      <c r="C120" s="85">
        <v>700</v>
      </c>
      <c r="D120" s="111"/>
    </row>
    <row r="121" spans="1:4" ht="21.75" customHeight="1">
      <c r="A121" s="810" t="s">
        <v>377</v>
      </c>
      <c r="B121" s="811"/>
      <c r="C121" s="811"/>
      <c r="D121" s="812"/>
    </row>
    <row r="122" spans="1:4" ht="12.75">
      <c r="A122" s="558">
        <v>99</v>
      </c>
      <c r="B122" s="119" t="s">
        <v>263</v>
      </c>
      <c r="C122" s="85">
        <v>450</v>
      </c>
      <c r="D122" s="111"/>
    </row>
    <row r="123" spans="1:4" ht="25.5">
      <c r="A123" s="558">
        <v>100</v>
      </c>
      <c r="B123" s="119" t="s">
        <v>264</v>
      </c>
      <c r="C123" s="85">
        <v>450</v>
      </c>
      <c r="D123" s="111"/>
    </row>
    <row r="124" spans="1:4" ht="25.5">
      <c r="A124" s="558">
        <v>101</v>
      </c>
      <c r="B124" s="119" t="s">
        <v>265</v>
      </c>
      <c r="C124" s="85">
        <v>450</v>
      </c>
      <c r="D124" s="111"/>
    </row>
    <row r="125" spans="1:4" ht="25.5">
      <c r="A125" s="558">
        <v>102</v>
      </c>
      <c r="B125" s="119" t="s">
        <v>266</v>
      </c>
      <c r="C125" s="85">
        <v>450</v>
      </c>
      <c r="D125" s="111"/>
    </row>
    <row r="126" spans="1:4" ht="25.5">
      <c r="A126" s="558">
        <v>103</v>
      </c>
      <c r="B126" s="119" t="s">
        <v>267</v>
      </c>
      <c r="C126" s="85">
        <v>450</v>
      </c>
      <c r="D126" s="111"/>
    </row>
    <row r="127" spans="1:4" ht="12.75">
      <c r="A127" s="558">
        <v>104</v>
      </c>
      <c r="B127" s="119" t="s">
        <v>268</v>
      </c>
      <c r="C127" s="85">
        <v>450</v>
      </c>
      <c r="D127" s="111"/>
    </row>
    <row r="128" spans="1:4" ht="12.75">
      <c r="A128" s="558">
        <v>105</v>
      </c>
      <c r="B128" s="119" t="s">
        <v>269</v>
      </c>
      <c r="C128" s="85">
        <v>450</v>
      </c>
      <c r="D128" s="111"/>
    </row>
    <row r="129" spans="1:4" ht="12.75">
      <c r="A129" s="558">
        <v>106</v>
      </c>
      <c r="B129" s="119" t="s">
        <v>270</v>
      </c>
      <c r="C129" s="85">
        <v>450</v>
      </c>
      <c r="D129" s="111"/>
    </row>
    <row r="130" spans="1:4" ht="12.75">
      <c r="A130" s="558">
        <v>107</v>
      </c>
      <c r="B130" s="119" t="s">
        <v>271</v>
      </c>
      <c r="C130" s="85">
        <v>450</v>
      </c>
      <c r="D130" s="111"/>
    </row>
    <row r="131" spans="1:4" ht="12.75">
      <c r="A131" s="558">
        <v>108</v>
      </c>
      <c r="B131" s="119" t="s">
        <v>272</v>
      </c>
      <c r="C131" s="85">
        <v>450</v>
      </c>
      <c r="D131" s="111"/>
    </row>
    <row r="133" ht="15">
      <c r="B133" s="562" t="s">
        <v>412</v>
      </c>
    </row>
    <row r="134" ht="25.5">
      <c r="B134" s="563" t="s">
        <v>289</v>
      </c>
    </row>
    <row r="135" ht="51">
      <c r="B135" s="563" t="s">
        <v>290</v>
      </c>
    </row>
    <row r="136" ht="25.5">
      <c r="B136" s="563" t="s">
        <v>413</v>
      </c>
    </row>
    <row r="139" ht="12.75">
      <c r="B139" s="76"/>
    </row>
    <row r="140" spans="2:7" ht="12.75">
      <c r="B140" s="54" t="s">
        <v>0</v>
      </c>
      <c r="C140" s="564"/>
      <c r="D140" s="565"/>
      <c r="E140" s="565"/>
      <c r="F140" s="565"/>
      <c r="G140" s="565"/>
    </row>
    <row r="141" spans="2:7" ht="12.75">
      <c r="B141" s="565" t="s">
        <v>127</v>
      </c>
      <c r="C141" s="564"/>
      <c r="D141" s="565"/>
      <c r="E141" s="565"/>
      <c r="F141" s="565"/>
      <c r="G141" s="565"/>
    </row>
    <row r="142" spans="2:7" ht="12.75">
      <c r="B142" s="55" t="s">
        <v>460</v>
      </c>
      <c r="C142" s="564"/>
      <c r="D142" s="565"/>
      <c r="E142" s="565"/>
      <c r="F142" s="565"/>
      <c r="G142" s="565"/>
    </row>
    <row r="143" spans="2:7" ht="12.75">
      <c r="B143" s="565" t="s">
        <v>110</v>
      </c>
      <c r="C143" s="564"/>
      <c r="D143" s="565"/>
      <c r="E143" s="565"/>
      <c r="F143" s="565"/>
      <c r="G143" s="565"/>
    </row>
  </sheetData>
  <sheetProtection/>
  <mergeCells count="7">
    <mergeCell ref="A2:D2"/>
    <mergeCell ref="A121:D121"/>
    <mergeCell ref="A5:B5"/>
    <mergeCell ref="A6:B6"/>
    <mergeCell ref="A4:B4"/>
    <mergeCell ref="A45:D45"/>
    <mergeCell ref="A63:D6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Admin</cp:lastModifiedBy>
  <cp:lastPrinted>2016-06-29T14:05:55Z</cp:lastPrinted>
  <dcterms:created xsi:type="dcterms:W3CDTF">2015-04-05T21:23:09Z</dcterms:created>
  <dcterms:modified xsi:type="dcterms:W3CDTF">2020-06-12T08:21:11Z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